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11970" activeTab="0"/>
  </bookViews>
  <sheets>
    <sheet name="Бакалавр 2021 набір" sheetId="1" r:id="rId1"/>
  </sheets>
  <definedNames>
    <definedName name="_xlnm.Print_Area" localSheetId="0">'Бакалавр 2021 набір'!$A$1:$BJ$131</definedName>
  </definedNames>
  <calcPr fullCalcOnLoad="1"/>
</workbook>
</file>

<file path=xl/sharedStrings.xml><?xml version="1.0" encoding="utf-8"?>
<sst xmlns="http://schemas.openxmlformats.org/spreadsheetml/2006/main" count="347" uniqueCount="250">
  <si>
    <t>I</t>
  </si>
  <si>
    <t>II</t>
  </si>
  <si>
    <t>III</t>
  </si>
  <si>
    <t>IV</t>
  </si>
  <si>
    <t>Назва 
практики</t>
  </si>
  <si>
    <t>1.</t>
  </si>
  <si>
    <t>/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</si>
  <si>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</si>
  <si>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2</t>
  </si>
  <si>
    <t>4</t>
  </si>
  <si>
    <t>6</t>
  </si>
  <si>
    <t>8</t>
  </si>
  <si>
    <t>5</t>
  </si>
  <si>
    <t xml:space="preserve"> ПРОЕКТ
18.02.2021</t>
  </si>
  <si>
    <t>А</t>
  </si>
  <si>
    <t>APPROVED</t>
  </si>
  <si>
    <t xml:space="preserve">by Head of Academic Council </t>
  </si>
  <si>
    <t xml:space="preserve">Igor Sikorsky Kyiv Polytechnic Institut </t>
  </si>
  <si>
    <t>protoco №___</t>
  </si>
  <si>
    <t xml:space="preserve">Chairman of the Academic Council </t>
  </si>
  <si>
    <t xml:space="preserve">Mykhaylo ILCHENKO </t>
  </si>
  <si>
    <t>MINISTRY OF EDUCATION AND SCIENCE OF UKRAINE</t>
  </si>
  <si>
    <t>(Enrolment 2021)</t>
  </si>
  <si>
    <t>Level</t>
  </si>
  <si>
    <t>Bachelor</t>
  </si>
  <si>
    <t>Field of study</t>
  </si>
  <si>
    <t>22  Health care</t>
  </si>
  <si>
    <t>(name of educational degree)</t>
  </si>
  <si>
    <t>(code and name of the field of study)</t>
  </si>
  <si>
    <t>Speciality</t>
  </si>
  <si>
    <t>227  Physical therapy, ergotherapy (Occupational therapy)</t>
  </si>
  <si>
    <t>(code and name of the specialty)</t>
  </si>
  <si>
    <t xml:space="preserve">Specialization </t>
  </si>
  <si>
    <t>Physical therapy, ergotherapy</t>
  </si>
  <si>
    <t>(name)</t>
  </si>
  <si>
    <t>Form of study</t>
  </si>
  <si>
    <t>full-time (day)</t>
  </si>
  <si>
    <t>full-time (day, evening), correspondence (remote)</t>
  </si>
  <si>
    <t>Graduation Departmen</t>
  </si>
  <si>
    <t>Biosafety and human health</t>
  </si>
  <si>
    <t>Faculty (Institute)</t>
  </si>
  <si>
    <t>Biomedical Engineering</t>
  </si>
  <si>
    <t>Bachelor of Physical Therapy, ergotherapy</t>
  </si>
  <si>
    <t>Qualification</t>
  </si>
  <si>
    <t>Study duration</t>
  </si>
  <si>
    <t>3 years 10 months  (4 y.)</t>
  </si>
  <si>
    <t>Base level</t>
  </si>
  <si>
    <t>full secondary education</t>
  </si>
  <si>
    <t xml:space="preserve">                                                                                               National Technical University of Ukraine "Igor Sikorsky Kyiv Polytechnic Institute"</t>
  </si>
  <si>
    <t xml:space="preserve"> CURRICULUM
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</si>
  <si>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</si>
  <si>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</si>
  <si>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</si>
  <si>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</si>
  <si>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</si>
  <si>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</si>
  <si>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</si>
  <si>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</si>
  <si>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</si>
  <si>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</si>
  <si>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</si>
  <si>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Year</t>
  </si>
  <si>
    <t>Symbols:</t>
  </si>
  <si>
    <t>Learning period</t>
  </si>
  <si>
    <t>E</t>
  </si>
  <si>
    <t>Examination</t>
  </si>
  <si>
    <t>P</t>
  </si>
  <si>
    <t>Practice</t>
  </si>
  <si>
    <t>R</t>
  </si>
  <si>
    <t>Research</t>
  </si>
  <si>
    <t>Assessment</t>
  </si>
  <si>
    <t>H</t>
  </si>
  <si>
    <t>Holiday</t>
  </si>
  <si>
    <t>II. Summary table of  time budget (Weeks)</t>
  </si>
  <si>
    <t>YEAR</t>
  </si>
  <si>
    <t>Total</t>
  </si>
  <si>
    <t>III. Practice</t>
  </si>
  <si>
    <t>Clinical introductory practice in professional direction</t>
  </si>
  <si>
    <t>Clinical practice in disorders 
of the musculoskeletal system</t>
  </si>
  <si>
    <t>Clinical practice in diseases of the cardiovascular and respiratory systems</t>
  </si>
  <si>
    <t>Clinical practice in diseases of 
the nervous system</t>
  </si>
  <si>
    <t>IV.  Graduation assessment</t>
  </si>
  <si>
    <t>Subjects</t>
  </si>
  <si>
    <t>Form of graduates assessment</t>
  </si>
  <si>
    <t>Semester</t>
  </si>
  <si>
    <t>Qualifying State Exam "Step"</t>
  </si>
  <si>
    <t>Practically oriented exam</t>
  </si>
  <si>
    <t>Weeks</t>
  </si>
  <si>
    <t xml:space="preserve">V. Plan of Educational process </t>
  </si>
  <si>
    <t>Code</t>
  </si>
  <si>
    <t xml:space="preserve">Educational components
 </t>
  </si>
  <si>
    <t>Distribution for terms (semesters)</t>
  </si>
  <si>
    <t>ECTS Credits</t>
  </si>
  <si>
    <t>Number of hours</t>
  </si>
  <si>
    <t xml:space="preserve">Self-study </t>
  </si>
  <si>
    <t>Exams</t>
  </si>
  <si>
    <t>Final tests</t>
  </si>
  <si>
    <t>Individual
 task</t>
  </si>
  <si>
    <t>Module test</t>
  </si>
  <si>
    <t>Total  number</t>
  </si>
  <si>
    <t xml:space="preserve"> Class hours</t>
  </si>
  <si>
    <t xml:space="preserve">Total </t>
  </si>
  <si>
    <t xml:space="preserve">including </t>
  </si>
  <si>
    <t>Lectures</t>
  </si>
  <si>
    <t>Practical</t>
  </si>
  <si>
    <t xml:space="preserve">Laboratory </t>
  </si>
  <si>
    <t>Distribution of class hours on a week for years and semesters</t>
  </si>
  <si>
    <t>I year</t>
  </si>
  <si>
    <t>II year</t>
  </si>
  <si>
    <t>III year</t>
  </si>
  <si>
    <t>IV year</t>
  </si>
  <si>
    <t>Number of weeks in a semester</t>
  </si>
  <si>
    <t>І. Compulsory educational components</t>
  </si>
  <si>
    <t>І.1. General training cycle</t>
  </si>
  <si>
    <t>Principles of professional oral speech (rhetoric)</t>
  </si>
  <si>
    <t>History of Ukrainian Culture</t>
  </si>
  <si>
    <t>Fundamentals of a healthy lifestyle</t>
  </si>
  <si>
    <t>Foreign Language</t>
  </si>
  <si>
    <t>Fundamentals of management, marketing and administration in physical therapy, occupational therapy</t>
  </si>
  <si>
    <t>Fundamentals of occupational safety and biosafety in physical therapy, occupational therapy</t>
  </si>
  <si>
    <t>Hygiene and the basics of ecology</t>
  </si>
  <si>
    <t>Philosophical foundations of scientific knowledge</t>
  </si>
  <si>
    <t>Legal nature of professional activity in medicine</t>
  </si>
  <si>
    <t>Foreign language for professional purposes</t>
  </si>
  <si>
    <t>Sustainable health care development</t>
  </si>
  <si>
    <t>Computer equipment, information technologies and methods of mathematical statistics in physical therapy, occupational therapy</t>
  </si>
  <si>
    <t xml:space="preserve">Total number of part 1.1.  </t>
  </si>
  <si>
    <t xml:space="preserve"> І.2. Vocational training cycle</t>
  </si>
  <si>
    <t>Biomechanics in physical therapy</t>
  </si>
  <si>
    <t>Propaedeutics of physical therapy</t>
  </si>
  <si>
    <t>General massage and self-massage</t>
  </si>
  <si>
    <t>Rehabilitation massage</t>
  </si>
  <si>
    <t>GE1</t>
  </si>
  <si>
    <t>GE2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</si>
  <si>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</si>
  <si>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</si>
  <si>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</si>
  <si>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</si>
  <si>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</si>
  <si>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</si>
  <si>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</si>
  <si>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</si>
  <si>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</si>
  <si>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GE12</t>
  </si>
  <si>
    <t>Physical therapy for therapeutic and surgical diseases of the abdominal organs</t>
  </si>
  <si>
    <t>Physical therapy for disorders of the musculoskeletal system</t>
  </si>
  <si>
    <t>Course work on physical therapy for disorders of the musculoskeletal system</t>
  </si>
  <si>
    <t>Physical therapy for diseases of the nervous system</t>
  </si>
  <si>
    <t>Course work on physical therapy for diseases of the nervous system</t>
  </si>
  <si>
    <t>Physical therapy for diseases of the cardiovascular and respiratory systems</t>
  </si>
  <si>
    <t>Course work on physical therapy for diseases of the cardiovascular and respiratory systems</t>
  </si>
  <si>
    <t>Technical and orthopedic means in physical therapy, occupational therapy</t>
  </si>
  <si>
    <t>Course work on technical and orthopedic means in physical therapy, occupational therapy</t>
  </si>
  <si>
    <t>Functional diagnostics in physical therapy, occupational therapy</t>
  </si>
  <si>
    <t>Sports medicine</t>
  </si>
  <si>
    <t>Therapeutic preform factors</t>
  </si>
  <si>
    <t>Pathophysiology and age features of diseases in physical therapy, occupational therapy</t>
  </si>
  <si>
    <t>Wellness swimming and hydroquine therapy</t>
  </si>
  <si>
    <t>Practically-oriented exam</t>
  </si>
  <si>
    <t xml:space="preserve">Pre-medical care in emergencies </t>
  </si>
  <si>
    <t>Human anatomy in physical therapy</t>
  </si>
  <si>
    <t xml:space="preserve">Human physiology and ontogeny in physical therapy </t>
  </si>
  <si>
    <t xml:space="preserve">Biochemistry in physical therapy </t>
  </si>
  <si>
    <t>Psychophysiology in physical therapy</t>
  </si>
  <si>
    <t>Fundamentals of medical knowledge and general theory of health</t>
  </si>
  <si>
    <t xml:space="preserve">Professional ethics and deontology </t>
  </si>
  <si>
    <t>Clinical practice in diseases of the nervous system</t>
  </si>
  <si>
    <t>Clinical practice in disorders of the musculoskeletal system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</si>
  <si>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</si>
  <si>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</si>
  <si>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</si>
  <si>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</si>
  <si>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</si>
  <si>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</si>
  <si>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</si>
  <si>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</si>
  <si>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</si>
  <si>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</si>
  <si>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</si>
  <si>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>PE12</t>
  </si>
  <si>
    <t>PE13</t>
  </si>
  <si>
    <t>PE15</t>
  </si>
  <si>
    <t>PE16</t>
  </si>
  <si>
    <t>PE17</t>
  </si>
  <si>
    <t>PE14</t>
  </si>
  <si>
    <t>PE18</t>
  </si>
  <si>
    <t>PE19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</si>
  <si>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</si>
  <si>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</si>
  <si>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</si>
  <si>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</si>
  <si>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</si>
  <si>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</si>
  <si>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</si>
  <si>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</si>
  <si>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</si>
  <si>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</si>
  <si>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PE30</t>
  </si>
  <si>
    <t>Total number of part 1.2.</t>
  </si>
  <si>
    <t>TOTAL IN NORMATIVE educational components</t>
  </si>
  <si>
    <t xml:space="preserve">ІІ. Optional educational components </t>
  </si>
  <si>
    <t xml:space="preserve">        ІІ.1. General training cycle (Optional subjetcs from University catalogue)</t>
  </si>
  <si>
    <t xml:space="preserve">Educational component 1 University-wide Catalog   </t>
  </si>
  <si>
    <t xml:space="preserve">Educational component 2 University-wide Catalog   </t>
  </si>
  <si>
    <t>GO1</t>
  </si>
  <si>
    <t>GO2</t>
  </si>
  <si>
    <t>VO1</t>
  </si>
  <si>
    <t xml:space="preserve">Educational component 1 faculty Catalog  </t>
  </si>
  <si>
    <t>VO2</t>
  </si>
  <si>
    <t xml:space="preserve">Educational component 2 faculty Catalog  </t>
  </si>
  <si>
    <t>VO3</t>
  </si>
  <si>
    <t xml:space="preserve">Educational component 3 faculty Catalog  </t>
  </si>
  <si>
    <t>VO4</t>
  </si>
  <si>
    <t xml:space="preserve">Educational component 4 faculty Catalog  </t>
  </si>
  <si>
    <t>VO5</t>
  </si>
  <si>
    <t xml:space="preserve">Educational component 5 faculty Catalog  </t>
  </si>
  <si>
    <t>VO6</t>
  </si>
  <si>
    <t xml:space="preserve">Educational component 6 faculty Catalog  </t>
  </si>
  <si>
    <t>VO7</t>
  </si>
  <si>
    <t xml:space="preserve">Educational component 7 faculty Catalog  </t>
  </si>
  <si>
    <t>VO8</t>
  </si>
  <si>
    <t xml:space="preserve">Educational component 8 faculty Catalog  </t>
  </si>
  <si>
    <t>VO9</t>
  </si>
  <si>
    <t xml:space="preserve">Educational component 9 faculty Catalog  </t>
  </si>
  <si>
    <t>VO10</t>
  </si>
  <si>
    <t xml:space="preserve">Educational component 10 faculty Catalog  </t>
  </si>
  <si>
    <t>VO11</t>
  </si>
  <si>
    <t xml:space="preserve">Educational component 11 faculty Catalog  </t>
  </si>
  <si>
    <t>VO12</t>
  </si>
  <si>
    <t xml:space="preserve">Educational component 12 faculty Catalog  </t>
  </si>
  <si>
    <t xml:space="preserve">Educational component 13 faculty Catalog  </t>
  </si>
  <si>
    <t xml:space="preserve">Educational component 14 faculty Catalog  </t>
  </si>
  <si>
    <t>Total number of part 2.2.</t>
  </si>
  <si>
    <t xml:space="preserve">TOTAL IN SELECTIVE educational components </t>
  </si>
  <si>
    <t xml:space="preserve">TOTAL </t>
  </si>
  <si>
    <t>Military training</t>
  </si>
  <si>
    <t>Number of exams</t>
  </si>
  <si>
    <t>Number of final tests</t>
  </si>
  <si>
    <t>Number of course projects</t>
  </si>
  <si>
    <t>Number of courseworks</t>
  </si>
  <si>
    <t>In  5 - 8 semesters according to a separate plan of military training</t>
  </si>
  <si>
    <t>Dean of the Faculty</t>
  </si>
  <si>
    <t>Vitaliy MAKSYMENKO /</t>
  </si>
  <si>
    <t>(signature)</t>
  </si>
  <si>
    <t xml:space="preserve">Head/Chairman of the educational and methodical commission </t>
  </si>
  <si>
    <t>Igor KHUDETSKYY  /</t>
  </si>
  <si>
    <t xml:space="preserve">Head of the Department </t>
  </si>
  <si>
    <t>Total number of part 2.1.</t>
  </si>
  <si>
    <t>ІІ.2. Vocational training cycle (Optional subjetcs from Faculty catalogue)</t>
  </si>
  <si>
    <t>_______2021 year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</si>
</sst>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22"/>
      <color indexed="10"/>
      <name val="Arial"/>
      <family val="2"/>
    </font>
    <font>
      <sz val="36"/>
      <color indexed="10"/>
      <name val="Arial"/>
      <family val="2"/>
    </font>
    <font>
      <sz val="26"/>
      <color indexed="10"/>
      <name val="Arial"/>
      <family val="2"/>
    </font>
    <font>
      <sz val="28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38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31" xfId="0" applyNumberFormat="1" applyFont="1" applyFill="1" applyBorder="1" applyAlignment="1" applyProtection="1">
      <alignment horizontal="center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/>
      <protection/>
    </xf>
    <xf numFmtId="0" fontId="11" fillId="0" borderId="30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NumberFormat="1" applyFont="1" applyFill="1" applyBorder="1" applyAlignment="1" applyProtection="1">
      <alignment horizontal="center" wrapText="1"/>
      <protection/>
    </xf>
    <xf numFmtId="0" fontId="11" fillId="0" borderId="37" xfId="0" applyNumberFormat="1" applyFont="1" applyFill="1" applyBorder="1" applyAlignment="1" applyProtection="1">
      <alignment horizontal="center" wrapText="1"/>
      <protection/>
    </xf>
    <xf numFmtId="0" fontId="11" fillId="0" borderId="35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>
      <alignment horizontal="center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horizontal="right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49" fontId="26" fillId="0" borderId="0" xfId="0" applyNumberFormat="1" applyFont="1" applyFill="1" applyBorder="1" applyAlignment="1" applyProtection="1">
      <alignment vertical="justify"/>
      <protection/>
    </xf>
    <xf numFmtId="0" fontId="11" fillId="0" borderId="44" xfId="0" applyNumberFormat="1" applyFont="1" applyFill="1" applyBorder="1" applyAlignment="1" applyProtection="1">
      <alignment horizontal="center"/>
      <protection/>
    </xf>
    <xf numFmtId="0" fontId="11" fillId="0" borderId="45" xfId="0" applyNumberFormat="1" applyFont="1" applyFill="1" applyBorder="1" applyAlignment="1" applyProtection="1">
      <alignment horizontal="center"/>
      <protection/>
    </xf>
    <xf numFmtId="0" fontId="11" fillId="0" borderId="46" xfId="0" applyNumberFormat="1" applyFont="1" applyFill="1" applyBorder="1" applyAlignment="1" applyProtection="1">
      <alignment horizontal="center"/>
      <protection/>
    </xf>
    <xf numFmtId="0" fontId="11" fillId="0" borderId="47" xfId="0" applyNumberFormat="1" applyFont="1" applyFill="1" applyBorder="1" applyAlignment="1" applyProtection="1">
      <alignment horizontal="center"/>
      <protection/>
    </xf>
    <xf numFmtId="0" fontId="11" fillId="0" borderId="48" xfId="0" applyNumberFormat="1" applyFont="1" applyFill="1" applyBorder="1" applyAlignment="1" applyProtection="1">
      <alignment horizontal="center"/>
      <protection/>
    </xf>
    <xf numFmtId="0" fontId="11" fillId="0" borderId="49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textRotation="90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textRotation="90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 textRotation="88"/>
      <protection/>
    </xf>
    <xf numFmtId="9" fontId="9" fillId="33" borderId="50" xfId="0" applyNumberFormat="1" applyFont="1" applyFill="1" applyBorder="1" applyAlignment="1" applyProtection="1">
      <alignment horizontal="center" vertical="center" textRotation="88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9" fontId="18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53" xfId="0" applyFont="1" applyFill="1" applyBorder="1" applyAlignment="1" applyProtection="1">
      <alignment vertical="top" wrapText="1"/>
      <protection/>
    </xf>
    <xf numFmtId="0" fontId="15" fillId="33" borderId="54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50" xfId="0" applyFont="1" applyFill="1" applyBorder="1" applyAlignment="1" applyProtection="1">
      <alignment vertical="top" wrapText="1"/>
      <protection/>
    </xf>
    <xf numFmtId="0" fontId="1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>
      <alignment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16" fillId="33" borderId="58" xfId="0" applyNumberFormat="1" applyFont="1" applyFill="1" applyBorder="1" applyAlignment="1" applyProtection="1">
      <alignment horizontal="center" vertical="center"/>
      <protection/>
    </xf>
    <xf numFmtId="0" fontId="16" fillId="33" borderId="59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61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8" fillId="33" borderId="62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8" fillId="33" borderId="65" xfId="0" applyFont="1" applyFill="1" applyBorder="1" applyAlignment="1">
      <alignment horizontal="center" vertical="justify" wrapText="1"/>
    </xf>
    <xf numFmtId="0" fontId="8" fillId="33" borderId="66" xfId="0" applyFont="1" applyFill="1" applyBorder="1" applyAlignment="1">
      <alignment horizontal="center" vertical="justify" wrapText="1"/>
    </xf>
    <xf numFmtId="0" fontId="8" fillId="33" borderId="64" xfId="0" applyFont="1" applyFill="1" applyBorder="1" applyAlignment="1">
      <alignment horizontal="center" vertical="justify" wrapText="1"/>
    </xf>
    <xf numFmtId="49" fontId="26" fillId="0" borderId="67" xfId="0" applyNumberFormat="1" applyFont="1" applyBorder="1" applyAlignment="1">
      <alignment horizontal="left" vertical="justify"/>
    </xf>
    <xf numFmtId="0" fontId="27" fillId="0" borderId="67" xfId="0" applyFont="1" applyBorder="1" applyAlignment="1">
      <alignment vertical="justify"/>
    </xf>
    <xf numFmtId="0" fontId="28" fillId="0" borderId="67" xfId="0" applyFont="1" applyBorder="1" applyAlignment="1">
      <alignment horizontal="right"/>
    </xf>
    <xf numFmtId="49" fontId="31" fillId="0" borderId="0" xfId="0" applyNumberFormat="1" applyFont="1" applyAlignment="1">
      <alignment horizontal="left" vertical="justify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vertical="top"/>
    </xf>
    <xf numFmtId="0" fontId="30" fillId="0" borderId="16" xfId="0" applyFont="1" applyBorder="1" applyAlignment="1">
      <alignment vertical="top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67" xfId="0" applyFont="1" applyBorder="1" applyAlignment="1">
      <alignment/>
    </xf>
    <xf numFmtId="0" fontId="28" fillId="0" borderId="67" xfId="0" applyFont="1" applyBorder="1" applyAlignment="1">
      <alignment vertical="justify"/>
    </xf>
    <xf numFmtId="49" fontId="24" fillId="0" borderId="0" xfId="0" applyNumberFormat="1" applyFont="1" applyAlignment="1">
      <alignment horizontal="left" vertical="justify"/>
    </xf>
    <xf numFmtId="0" fontId="26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justify"/>
    </xf>
    <xf numFmtId="49" fontId="30" fillId="0" borderId="0" xfId="0" applyNumberFormat="1" applyFont="1" applyAlignment="1">
      <alignment horizontal="left" vertical="justify"/>
    </xf>
    <xf numFmtId="49" fontId="30" fillId="0" borderId="0" xfId="0" applyNumberFormat="1" applyFont="1" applyAlignment="1">
      <alignment horizontal="center" vertical="justify" wrapText="1"/>
    </xf>
    <xf numFmtId="49" fontId="29" fillId="0" borderId="0" xfId="0" applyNumberFormat="1" applyFont="1" applyAlignment="1">
      <alignment horizontal="center" vertical="justify" wrapText="1"/>
    </xf>
    <xf numFmtId="0" fontId="16" fillId="33" borderId="59" xfId="0" applyNumberFormat="1" applyFont="1" applyFill="1" applyBorder="1" applyAlignment="1" applyProtection="1">
      <alignment horizontal="center" vertical="center"/>
      <protection/>
    </xf>
    <xf numFmtId="0" fontId="16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0" fillId="33" borderId="69" xfId="0" applyFill="1" applyBorder="1" applyAlignment="1">
      <alignment/>
    </xf>
    <xf numFmtId="0" fontId="16" fillId="33" borderId="29" xfId="0" applyNumberFormat="1" applyFont="1" applyFill="1" applyBorder="1" applyAlignment="1" applyProtection="1">
      <alignment horizontal="center" vertical="center"/>
      <protection/>
    </xf>
    <xf numFmtId="0" fontId="1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70" xfId="0" applyFill="1" applyBorder="1" applyAlignment="1">
      <alignment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67" xfId="0" applyFont="1" applyFill="1" applyBorder="1" applyAlignment="1" applyProtection="1">
      <alignment horizontal="left" vertical="center" wrapText="1"/>
      <protection/>
    </xf>
    <xf numFmtId="0" fontId="16" fillId="33" borderId="25" xfId="0" applyNumberFormat="1" applyFont="1" applyFill="1" applyBorder="1" applyAlignment="1" applyProtection="1">
      <alignment horizontal="center" vertical="center"/>
      <protection/>
    </xf>
    <xf numFmtId="0" fontId="16" fillId="33" borderId="27" xfId="0" applyNumberFormat="1" applyFont="1" applyFill="1" applyBorder="1" applyAlignment="1" applyProtection="1">
      <alignment horizontal="center" vertical="center"/>
      <protection/>
    </xf>
    <xf numFmtId="0" fontId="16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72" xfId="0" applyFill="1" applyBorder="1" applyAlignment="1">
      <alignment/>
    </xf>
    <xf numFmtId="0" fontId="1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16" fillId="33" borderId="72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16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30" xfId="0" applyNumberFormat="1" applyFont="1" applyFill="1" applyBorder="1" applyAlignment="1" applyProtection="1">
      <alignment horizontal="center" vertical="center"/>
      <protection/>
    </xf>
    <xf numFmtId="0" fontId="16" fillId="33" borderId="32" xfId="0" applyNumberFormat="1" applyFont="1" applyFill="1" applyBorder="1" applyAlignment="1" applyProtection="1">
      <alignment horizontal="center" vertical="center"/>
      <protection/>
    </xf>
    <xf numFmtId="0" fontId="1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16" fillId="33" borderId="29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73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16" fillId="33" borderId="73" xfId="0" applyNumberFormat="1" applyFont="1" applyFill="1" applyBorder="1" applyAlignment="1" applyProtection="1">
      <alignment horizontal="center" vertical="center"/>
      <protection/>
    </xf>
    <xf numFmtId="0" fontId="16" fillId="33" borderId="48" xfId="0" applyNumberFormat="1" applyFont="1" applyFill="1" applyBorder="1" applyAlignment="1" applyProtection="1">
      <alignment horizontal="center" vertical="center"/>
      <protection/>
    </xf>
    <xf numFmtId="0" fontId="16" fillId="33" borderId="34" xfId="0" applyNumberFormat="1" applyFont="1" applyFill="1" applyBorder="1" applyAlignment="1" applyProtection="1">
      <alignment horizontal="center" vertical="center"/>
      <protection/>
    </xf>
    <xf numFmtId="9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7" fillId="33" borderId="74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6" fillId="33" borderId="71" xfId="0" applyFont="1" applyFill="1" applyBorder="1" applyAlignment="1" applyProtection="1">
      <alignment horizontal="center" vertical="center" wrapText="1"/>
      <protection/>
    </xf>
    <xf numFmtId="0" fontId="6" fillId="33" borderId="72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10" fontId="42" fillId="33" borderId="0" xfId="0" applyNumberFormat="1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7" fillId="33" borderId="75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3" borderId="58" xfId="0" applyFont="1" applyFill="1" applyBorder="1" applyAlignment="1" applyProtection="1">
      <alignment horizontal="center" vertical="center" wrapText="1"/>
      <protection/>
    </xf>
    <xf numFmtId="0" fontId="15" fillId="33" borderId="75" xfId="0" applyFont="1" applyFill="1" applyBorder="1" applyAlignment="1" applyProtection="1">
      <alignment horizontal="center" vertical="center" wrapText="1"/>
      <protection/>
    </xf>
    <xf numFmtId="0" fontId="15" fillId="33" borderId="52" xfId="0" applyFont="1" applyFill="1" applyBorder="1" applyAlignment="1" applyProtection="1">
      <alignment horizontal="center" vertical="center" wrapText="1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7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75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49" fontId="31" fillId="0" borderId="16" xfId="0" applyNumberFormat="1" applyFont="1" applyBorder="1" applyAlignment="1">
      <alignment horizontal="right" vertical="justify"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right" wrapText="1"/>
      <protection/>
    </xf>
    <xf numFmtId="0" fontId="7" fillId="33" borderId="58" xfId="0" applyFont="1" applyFill="1" applyBorder="1" applyAlignment="1" applyProtection="1">
      <alignment horizontal="right" wrapText="1"/>
      <protection/>
    </xf>
    <xf numFmtId="0" fontId="7" fillId="33" borderId="52" xfId="0" applyFont="1" applyFill="1" applyBorder="1" applyAlignment="1" applyProtection="1">
      <alignment horizontal="right" wrapText="1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49" fontId="26" fillId="0" borderId="0" xfId="0" applyNumberFormat="1" applyFont="1" applyAlignment="1">
      <alignment horizontal="left" vertical="justify"/>
    </xf>
    <xf numFmtId="49" fontId="31" fillId="0" borderId="16" xfId="0" applyNumberFormat="1" applyFont="1" applyBorder="1" applyAlignment="1">
      <alignment horizontal="left" vertical="justify"/>
    </xf>
    <xf numFmtId="0" fontId="10" fillId="0" borderId="75" xfId="0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/>
      <protection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center" vertical="justify"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9" xfId="0" applyFont="1" applyFill="1" applyBorder="1" applyAlignment="1" applyProtection="1">
      <alignment horizontal="center" vertical="center" wrapText="1"/>
      <protection/>
    </xf>
    <xf numFmtId="0" fontId="7" fillId="33" borderId="76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67" xfId="0" applyNumberFormat="1" applyFont="1" applyFill="1" applyBorder="1" applyAlignment="1" applyProtection="1">
      <alignment horizontal="center" vertical="center"/>
      <protection/>
    </xf>
    <xf numFmtId="0" fontId="7" fillId="33" borderId="79" xfId="0" applyNumberFormat="1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16" fillId="33" borderId="72" xfId="0" applyFont="1" applyFill="1" applyBorder="1" applyAlignment="1" applyProtection="1">
      <alignment horizontal="center" vertical="center" wrapText="1"/>
      <protection/>
    </xf>
    <xf numFmtId="0" fontId="26" fillId="0" borderId="67" xfId="0" applyFont="1" applyBorder="1" applyAlignment="1">
      <alignment horizontal="left"/>
    </xf>
    <xf numFmtId="0" fontId="20" fillId="0" borderId="59" xfId="0" applyNumberFormat="1" applyFont="1" applyFill="1" applyBorder="1" applyAlignment="1" applyProtection="1">
      <alignment horizontal="left" vertical="center" wrapText="1"/>
      <protection/>
    </xf>
    <xf numFmtId="0" fontId="20" fillId="0" borderId="52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80" xfId="0" applyNumberFormat="1" applyFont="1" applyFill="1" applyBorder="1" applyAlignment="1" applyProtection="1">
      <alignment horizontal="left" vertical="center"/>
      <protection/>
    </xf>
    <xf numFmtId="0" fontId="6" fillId="0" borderId="60" xfId="0" applyFont="1" applyFill="1" applyBorder="1" applyAlignment="1" applyProtection="1">
      <alignment horizontal="left" vertical="center"/>
      <protection/>
    </xf>
    <xf numFmtId="0" fontId="33" fillId="0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 applyProtection="1">
      <alignment horizontal="right"/>
      <protection/>
    </xf>
    <xf numFmtId="0" fontId="38" fillId="33" borderId="58" xfId="0" applyFont="1" applyFill="1" applyBorder="1" applyAlignment="1">
      <alignment horizontal="right"/>
    </xf>
    <xf numFmtId="0" fontId="38" fillId="33" borderId="52" xfId="0" applyFont="1" applyFill="1" applyBorder="1" applyAlignment="1">
      <alignment horizontal="right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13" fillId="0" borderId="81" xfId="0" applyFont="1" applyBorder="1" applyAlignment="1">
      <alignment horizontal="center" vertical="center" textRotation="90" wrapText="1"/>
    </xf>
    <xf numFmtId="0" fontId="13" fillId="0" borderId="55" xfId="0" applyFont="1" applyBorder="1" applyAlignment="1">
      <alignment horizontal="center" vertical="center" textRotation="90" wrapText="1"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left" vertical="center" textRotation="90" wrapText="1"/>
    </xf>
    <xf numFmtId="0" fontId="7" fillId="34" borderId="54" xfId="0" applyFont="1" applyFill="1" applyBorder="1" applyAlignment="1">
      <alignment horizontal="left" vertical="center" textRotation="90" wrapText="1"/>
    </xf>
    <xf numFmtId="0" fontId="7" fillId="34" borderId="79" xfId="0" applyFont="1" applyFill="1" applyBorder="1" applyAlignment="1">
      <alignment horizontal="left" vertical="center" textRotation="90" wrapText="1"/>
    </xf>
    <xf numFmtId="0" fontId="7" fillId="34" borderId="50" xfId="0" applyFont="1" applyFill="1" applyBorder="1" applyAlignment="1">
      <alignment horizontal="left" vertical="center" textRotation="90" wrapText="1"/>
    </xf>
    <xf numFmtId="0" fontId="7" fillId="34" borderId="55" xfId="0" applyFont="1" applyFill="1" applyBorder="1" applyAlignment="1">
      <alignment horizontal="left" vertical="center" textRotation="90" wrapText="1"/>
    </xf>
    <xf numFmtId="0" fontId="7" fillId="34" borderId="51" xfId="0" applyFont="1" applyFill="1" applyBorder="1" applyAlignment="1">
      <alignment horizontal="left" vertical="center" textRotation="90" wrapText="1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81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79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16" fillId="0" borderId="81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/>
    </xf>
    <xf numFmtId="0" fontId="16" fillId="0" borderId="79" xfId="0" applyFont="1" applyBorder="1" applyAlignment="1">
      <alignment horizontal="center" vertical="center" textRotation="90"/>
    </xf>
    <xf numFmtId="0" fontId="16" fillId="0" borderId="50" xfId="0" applyFont="1" applyBorder="1" applyAlignment="1">
      <alignment horizontal="center" vertical="center" textRotation="90"/>
    </xf>
    <xf numFmtId="0" fontId="16" fillId="0" borderId="55" xfId="0" applyFont="1" applyBorder="1" applyAlignment="1">
      <alignment horizontal="center" vertical="center" textRotation="90"/>
    </xf>
    <xf numFmtId="0" fontId="16" fillId="0" borderId="51" xfId="0" applyFont="1" applyBorder="1" applyAlignment="1">
      <alignment horizontal="center" vertical="center" textRotation="9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76" xfId="0" applyFont="1" applyFill="1" applyBorder="1" applyAlignment="1" applyProtection="1">
      <alignment horizontal="center" vertical="center"/>
      <protection/>
    </xf>
    <xf numFmtId="0" fontId="16" fillId="33" borderId="81" xfId="0" applyNumberFormat="1" applyFont="1" applyFill="1" applyBorder="1" applyAlignment="1" applyProtection="1">
      <alignment horizontal="center" vertical="center"/>
      <protection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12" fillId="33" borderId="59" xfId="0" applyNumberFormat="1" applyFont="1" applyFill="1" applyBorder="1" applyAlignment="1" applyProtection="1">
      <alignment horizontal="center" vertical="center"/>
      <protection/>
    </xf>
    <xf numFmtId="0" fontId="12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75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2" fillId="33" borderId="5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9" fontId="18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left" vertical="center" wrapText="1"/>
    </xf>
    <xf numFmtId="0" fontId="7" fillId="0" borderId="81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79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5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18" fillId="33" borderId="0" xfId="0" applyFont="1" applyFill="1" applyBorder="1" applyAlignment="1" applyProtection="1">
      <alignment horizontal="center" vertical="center" textRotation="90"/>
      <protection/>
    </xf>
    <xf numFmtId="0" fontId="7" fillId="33" borderId="72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 applyProtection="1">
      <alignment horizontal="right" vertical="center" wrapText="1"/>
      <protection/>
    </xf>
    <xf numFmtId="0" fontId="7" fillId="33" borderId="75" xfId="0" applyFont="1" applyFill="1" applyBorder="1" applyAlignment="1" applyProtection="1">
      <alignment horizontal="right" vertical="center" wrapText="1"/>
      <protection/>
    </xf>
    <xf numFmtId="0" fontId="7" fillId="33" borderId="51" xfId="0" applyFont="1" applyFill="1" applyBorder="1" applyAlignment="1" applyProtection="1">
      <alignment horizontal="right" vertical="center" wrapText="1"/>
      <protection/>
    </xf>
    <xf numFmtId="0" fontId="15" fillId="33" borderId="55" xfId="0" applyFont="1" applyFill="1" applyBorder="1" applyAlignment="1" applyProtection="1">
      <alignment horizontal="right" vertical="center" wrapText="1"/>
      <protection/>
    </xf>
    <xf numFmtId="0" fontId="15" fillId="33" borderId="75" xfId="0" applyFont="1" applyFill="1" applyBorder="1" applyAlignment="1" applyProtection="1">
      <alignment horizontal="right" vertical="center" wrapText="1"/>
      <protection/>
    </xf>
    <xf numFmtId="0" fontId="15" fillId="33" borderId="51" xfId="0" applyFont="1" applyFill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>
      <alignment horizontal="left" vertical="center" wrapText="1"/>
    </xf>
    <xf numFmtId="0" fontId="7" fillId="33" borderId="83" xfId="0" applyFont="1" applyFill="1" applyBorder="1" applyAlignment="1">
      <alignment horizontal="left" vertical="center" wrapText="1"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12" fillId="33" borderId="58" xfId="0" applyFont="1" applyFill="1" applyBorder="1" applyAlignment="1" applyProtection="1">
      <alignment horizontal="center" vertical="center" wrapText="1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81" xfId="0" applyFont="1" applyFill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6" fillId="33" borderId="84" xfId="0" applyNumberFormat="1" applyFont="1" applyFill="1" applyBorder="1" applyAlignment="1" applyProtection="1">
      <alignment horizontal="center" vertical="center"/>
      <protection/>
    </xf>
    <xf numFmtId="0" fontId="16" fillId="33" borderId="61" xfId="0" applyNumberFormat="1" applyFont="1" applyFill="1" applyBorder="1" applyAlignment="1" applyProtection="1">
      <alignment horizontal="center" vertical="center"/>
      <protection/>
    </xf>
    <xf numFmtId="0" fontId="43" fillId="0" borderId="25" xfId="0" applyFont="1" applyBorder="1" applyAlignment="1">
      <alignment horizontal="center" vertical="justify" wrapText="1"/>
    </xf>
    <xf numFmtId="0" fontId="43" fillId="0" borderId="26" xfId="0" applyFont="1" applyBorder="1" applyAlignment="1">
      <alignment horizontal="center" vertical="justify"/>
    </xf>
    <xf numFmtId="0" fontId="43" fillId="0" borderId="27" xfId="0" applyFont="1" applyBorder="1" applyAlignment="1">
      <alignment horizontal="center" vertical="justify"/>
    </xf>
    <xf numFmtId="0" fontId="43" fillId="0" borderId="15" xfId="0" applyFont="1" applyBorder="1" applyAlignment="1">
      <alignment horizontal="center" vertical="justify"/>
    </xf>
    <xf numFmtId="0" fontId="43" fillId="0" borderId="17" xfId="0" applyFont="1" applyBorder="1" applyAlignment="1">
      <alignment horizontal="center" vertical="justify"/>
    </xf>
    <xf numFmtId="0" fontId="43" fillId="0" borderId="18" xfId="0" applyFont="1" applyBorder="1" applyAlignment="1">
      <alignment horizontal="center" vertical="justify"/>
    </xf>
    <xf numFmtId="49" fontId="7" fillId="33" borderId="81" xfId="0" applyNumberFormat="1" applyFont="1" applyFill="1" applyBorder="1" applyAlignment="1" applyProtection="1">
      <alignment horizontal="center" vertical="center" wrapText="1"/>
      <protection/>
    </xf>
    <xf numFmtId="49" fontId="7" fillId="33" borderId="53" xfId="0" applyNumberFormat="1" applyFont="1" applyFill="1" applyBorder="1" applyAlignment="1" applyProtection="1">
      <alignment horizontal="center" vertical="center" wrapText="1"/>
      <protection/>
    </xf>
    <xf numFmtId="49" fontId="7" fillId="33" borderId="54" xfId="0" applyNumberFormat="1" applyFont="1" applyFill="1" applyBorder="1" applyAlignment="1" applyProtection="1">
      <alignment horizontal="center" vertical="center" wrapText="1"/>
      <protection/>
    </xf>
    <xf numFmtId="49" fontId="7" fillId="33" borderId="55" xfId="0" applyNumberFormat="1" applyFont="1" applyFill="1" applyBorder="1" applyAlignment="1" applyProtection="1">
      <alignment horizontal="center" vertical="center" wrapText="1"/>
      <protection/>
    </xf>
    <xf numFmtId="49" fontId="7" fillId="33" borderId="75" xfId="0" applyNumberFormat="1" applyFont="1" applyFill="1" applyBorder="1" applyAlignment="1" applyProtection="1">
      <alignment horizontal="center" vertical="center" wrapText="1"/>
      <protection/>
    </xf>
    <xf numFmtId="49" fontId="7" fillId="33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81" xfId="0" applyNumberFormat="1" applyFont="1" applyBorder="1" applyAlignment="1">
      <alignment horizontal="center" vertical="center" textRotation="90" wrapText="1"/>
    </xf>
    <xf numFmtId="49" fontId="7" fillId="0" borderId="54" xfId="0" applyNumberFormat="1" applyFont="1" applyBorder="1" applyAlignment="1">
      <alignment horizontal="center" vertical="center" textRotation="90" wrapText="1"/>
    </xf>
    <xf numFmtId="49" fontId="7" fillId="0" borderId="79" xfId="0" applyNumberFormat="1" applyFont="1" applyBorder="1" applyAlignment="1">
      <alignment horizontal="center" vertical="center" textRotation="90" wrapText="1"/>
    </xf>
    <xf numFmtId="49" fontId="7" fillId="0" borderId="50" xfId="0" applyNumberFormat="1" applyFont="1" applyBorder="1" applyAlignment="1">
      <alignment horizontal="center" vertical="center" textRotation="90" wrapText="1"/>
    </xf>
    <xf numFmtId="49" fontId="7" fillId="0" borderId="55" xfId="0" applyNumberFormat="1" applyFont="1" applyBorder="1" applyAlignment="1">
      <alignment horizontal="center" vertical="center" textRotation="90" wrapText="1"/>
    </xf>
    <xf numFmtId="49" fontId="7" fillId="0" borderId="51" xfId="0" applyNumberFormat="1" applyFont="1" applyBorder="1" applyAlignment="1">
      <alignment horizontal="center" vertical="center" textRotation="90" wrapText="1"/>
    </xf>
    <xf numFmtId="0" fontId="6" fillId="33" borderId="79" xfId="0" applyFont="1" applyFill="1" applyBorder="1" applyAlignment="1" applyProtection="1">
      <alignment horizontal="center" vertical="center"/>
      <protection/>
    </xf>
    <xf numFmtId="0" fontId="12" fillId="0" borderId="6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43" fillId="0" borderId="20" xfId="0" applyFont="1" applyBorder="1" applyAlignment="1">
      <alignment horizontal="center" vertical="justify"/>
    </xf>
    <xf numFmtId="0" fontId="43" fillId="0" borderId="21" xfId="0" applyFont="1" applyBorder="1" applyAlignment="1">
      <alignment horizontal="center" vertical="justify"/>
    </xf>
    <xf numFmtId="0" fontId="43" fillId="0" borderId="22" xfId="0" applyFont="1" applyBorder="1" applyAlignment="1">
      <alignment horizontal="center" vertical="justify"/>
    </xf>
    <xf numFmtId="0" fontId="43" fillId="0" borderId="35" xfId="0" applyFont="1" applyBorder="1" applyAlignment="1">
      <alignment horizontal="center" vertical="justify"/>
    </xf>
    <xf numFmtId="0" fontId="43" fillId="0" borderId="36" xfId="0" applyFont="1" applyBorder="1" applyAlignment="1">
      <alignment horizontal="center" vertical="justify"/>
    </xf>
    <xf numFmtId="0" fontId="43" fillId="0" borderId="37" xfId="0" applyFont="1" applyBorder="1" applyAlignment="1">
      <alignment horizontal="center" vertical="justify"/>
    </xf>
    <xf numFmtId="0" fontId="12" fillId="33" borderId="81" xfId="0" applyNumberFormat="1" applyFont="1" applyFill="1" applyBorder="1" applyAlignment="1" applyProtection="1">
      <alignment horizontal="center" vertical="center"/>
      <protection/>
    </xf>
    <xf numFmtId="0" fontId="12" fillId="33" borderId="54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0" fillId="33" borderId="76" xfId="0" applyFill="1" applyBorder="1" applyAlignment="1">
      <alignment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>
      <alignment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6" fillId="33" borderId="78" xfId="0" applyNumberFormat="1" applyFont="1" applyFill="1" applyBorder="1" applyAlignment="1" applyProtection="1">
      <alignment horizontal="center" vertical="center"/>
      <protection/>
    </xf>
    <xf numFmtId="0" fontId="6" fillId="33" borderId="77" xfId="0" applyNumberFormat="1" applyFont="1" applyFill="1" applyBorder="1" applyAlignment="1" applyProtection="1">
      <alignment horizontal="center" vertical="center"/>
      <protection/>
    </xf>
    <xf numFmtId="0" fontId="12" fillId="0" borderId="8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33" borderId="81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11" fillId="0" borderId="81" xfId="0" applyFont="1" applyBorder="1" applyAlignment="1">
      <alignment horizontal="center" vertical="center" wrapText="1"/>
    </xf>
    <xf numFmtId="49" fontId="5" fillId="0" borderId="81" xfId="0" applyNumberFormat="1" applyFont="1" applyBorder="1" applyAlignment="1">
      <alignment horizontal="center" vertical="justify" wrapText="1"/>
    </xf>
    <xf numFmtId="49" fontId="5" fillId="0" borderId="53" xfId="0" applyNumberFormat="1" applyFont="1" applyBorder="1" applyAlignment="1">
      <alignment horizontal="center" vertical="justify" wrapText="1"/>
    </xf>
    <xf numFmtId="49" fontId="5" fillId="0" borderId="54" xfId="0" applyNumberFormat="1" applyFont="1" applyBorder="1" applyAlignment="1">
      <alignment horizontal="center" vertical="justify" wrapText="1"/>
    </xf>
    <xf numFmtId="49" fontId="5" fillId="0" borderId="55" xfId="0" applyNumberFormat="1" applyFont="1" applyBorder="1" applyAlignment="1">
      <alignment horizontal="center" vertical="justify" wrapText="1"/>
    </xf>
    <xf numFmtId="49" fontId="5" fillId="0" borderId="75" xfId="0" applyNumberFormat="1" applyFont="1" applyBorder="1" applyAlignment="1">
      <alignment horizontal="center" vertical="justify" wrapText="1"/>
    </xf>
    <xf numFmtId="49" fontId="5" fillId="0" borderId="51" xfId="0" applyNumberFormat="1" applyFont="1" applyBorder="1" applyAlignment="1">
      <alignment horizontal="center" vertical="justify" wrapText="1"/>
    </xf>
    <xf numFmtId="0" fontId="15" fillId="33" borderId="59" xfId="0" applyFont="1" applyFill="1" applyBorder="1" applyAlignment="1" applyProtection="1">
      <alignment horizontal="center" wrapText="1"/>
      <protection/>
    </xf>
    <xf numFmtId="0" fontId="15" fillId="33" borderId="58" xfId="0" applyFont="1" applyFill="1" applyBorder="1" applyAlignment="1" applyProtection="1">
      <alignment horizontal="center" wrapText="1"/>
      <protection/>
    </xf>
    <xf numFmtId="0" fontId="15" fillId="33" borderId="75" xfId="0" applyFont="1" applyFill="1" applyBorder="1" applyAlignment="1" applyProtection="1">
      <alignment horizontal="center" wrapText="1"/>
      <protection/>
    </xf>
    <xf numFmtId="0" fontId="15" fillId="33" borderId="51" xfId="0" applyFont="1" applyFill="1" applyBorder="1" applyAlignment="1" applyProtection="1">
      <alignment horizont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15" fillId="33" borderId="81" xfId="0" applyFont="1" applyFill="1" applyBorder="1" applyAlignment="1" applyProtection="1">
      <alignment horizontal="center" vertical="center" wrapText="1"/>
      <protection/>
    </xf>
    <xf numFmtId="198" fontId="15" fillId="33" borderId="59" xfId="0" applyNumberFormat="1" applyFont="1" applyFill="1" applyBorder="1" applyAlignment="1" applyProtection="1">
      <alignment horizontal="center" vertical="center"/>
      <protection/>
    </xf>
    <xf numFmtId="198" fontId="15" fillId="33" borderId="76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15" fillId="33" borderId="76" xfId="0" applyNumberFormat="1" applyFont="1" applyFill="1" applyBorder="1" applyAlignment="1" applyProtection="1">
      <alignment horizontal="center" vertical="center"/>
      <protection/>
    </xf>
    <xf numFmtId="0" fontId="7" fillId="33" borderId="73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  <xf numFmtId="0" fontId="11" fillId="0" borderId="2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/>
    </xf>
    <xf numFmtId="49" fontId="10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67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67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/>
    </xf>
    <xf numFmtId="0" fontId="12" fillId="0" borderId="67" xfId="0" applyFont="1" applyFill="1" applyBorder="1" applyAlignment="1" applyProtection="1">
      <alignment horizontal="center"/>
      <protection/>
    </xf>
    <xf numFmtId="0" fontId="14" fillId="0" borderId="81" xfId="0" applyFont="1" applyBorder="1" applyAlignment="1">
      <alignment horizontal="center" vertical="center" textRotation="90"/>
    </xf>
    <xf numFmtId="0" fontId="14" fillId="0" borderId="85" xfId="0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13" fillId="0" borderId="8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75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19" xfId="0" applyFont="1" applyFill="1" applyBorder="1" applyAlignment="1">
      <alignment horizontal="left" vertical="center" wrapText="1"/>
    </xf>
    <xf numFmtId="0" fontId="7" fillId="33" borderId="78" xfId="0" applyFont="1" applyFill="1" applyBorder="1" applyAlignment="1">
      <alignment horizontal="left" vertical="center" wrapText="1"/>
    </xf>
    <xf numFmtId="0" fontId="7" fillId="33" borderId="77" xfId="0" applyFont="1" applyFill="1" applyBorder="1" applyAlignment="1">
      <alignment horizontal="left" vertical="center" wrapText="1"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67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34" fillId="0" borderId="59" xfId="0" applyNumberFormat="1" applyFont="1" applyFill="1" applyBorder="1" applyAlignment="1" applyProtection="1">
      <alignment horizontal="center" vertical="center"/>
      <protection/>
    </xf>
    <xf numFmtId="0" fontId="34" fillId="0" borderId="58" xfId="0" applyNumberFormat="1" applyFont="1" applyFill="1" applyBorder="1" applyAlignment="1" applyProtection="1">
      <alignment horizontal="center" vertical="center"/>
      <protection/>
    </xf>
    <xf numFmtId="0" fontId="34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59" xfId="0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5" fillId="0" borderId="59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59" xfId="0" applyFont="1" applyBorder="1" applyAlignment="1">
      <alignment horizontal="right" vertical="center" wrapText="1"/>
    </xf>
    <xf numFmtId="0" fontId="15" fillId="0" borderId="58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right" vertical="center" wrapText="1"/>
    </xf>
    <xf numFmtId="1" fontId="7" fillId="33" borderId="59" xfId="0" applyNumberFormat="1" applyFont="1" applyFill="1" applyBorder="1" applyAlignment="1" applyProtection="1">
      <alignment horizontal="center" vertical="center"/>
      <protection/>
    </xf>
    <xf numFmtId="1" fontId="7" fillId="33" borderId="76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49" fontId="13" fillId="0" borderId="53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0" fillId="33" borderId="48" xfId="0" applyFill="1" applyBorder="1" applyAlignment="1">
      <alignment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>
      <alignment/>
    </xf>
    <xf numFmtId="0" fontId="16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right" vertical="center" wrapText="1"/>
      <protection/>
    </xf>
    <xf numFmtId="0" fontId="7" fillId="33" borderId="58" xfId="0" applyFont="1" applyFill="1" applyBorder="1" applyAlignment="1" applyProtection="1">
      <alignment horizontal="right" vertical="center" wrapText="1"/>
      <protection/>
    </xf>
    <xf numFmtId="0" fontId="7" fillId="33" borderId="52" xfId="0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75" xfId="0" applyFont="1" applyBorder="1" applyAlignment="1">
      <alignment horizontal="center" vertical="center" textRotation="90"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/>
      <protection/>
    </xf>
    <xf numFmtId="0" fontId="16" fillId="33" borderId="86" xfId="0" applyNumberFormat="1" applyFont="1" applyFill="1" applyBorder="1" applyAlignment="1" applyProtection="1">
      <alignment horizontal="center" vertical="center"/>
      <protection/>
    </xf>
    <xf numFmtId="0" fontId="16" fillId="33" borderId="87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78" xfId="0" applyNumberFormat="1" applyFont="1" applyFill="1" applyBorder="1" applyAlignment="1" applyProtection="1">
      <alignment horizontal="center" vertical="center"/>
      <protection/>
    </xf>
    <xf numFmtId="0" fontId="8" fillId="33" borderId="44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72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67" xfId="0" applyFont="1" applyFill="1" applyBorder="1" applyAlignment="1">
      <alignment horizontal="center" vertical="center"/>
    </xf>
    <xf numFmtId="0" fontId="16" fillId="33" borderId="67" xfId="0" applyNumberFormat="1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88" xfId="0" applyFont="1" applyFill="1" applyBorder="1" applyAlignment="1" applyProtection="1">
      <alignment horizontal="center" vertical="center" wrapText="1"/>
      <protection/>
    </xf>
    <xf numFmtId="0" fontId="0" fillId="33" borderId="89" xfId="0" applyFill="1" applyBorder="1" applyAlignment="1">
      <alignment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90" xfId="0" applyFont="1" applyFill="1" applyBorder="1" applyAlignment="1" applyProtection="1">
      <alignment horizontal="center" vertical="center" wrapText="1"/>
      <protection/>
    </xf>
    <xf numFmtId="0" fontId="0" fillId="33" borderId="91" xfId="0" applyFill="1" applyBorder="1" applyAlignment="1">
      <alignment/>
    </xf>
    <xf numFmtId="0" fontId="16" fillId="33" borderId="92" xfId="0" applyNumberFormat="1" applyFont="1" applyFill="1" applyBorder="1" applyAlignment="1" applyProtection="1">
      <alignment horizontal="center" vertical="center"/>
      <protection/>
    </xf>
    <xf numFmtId="0" fontId="16" fillId="33" borderId="83" xfId="0" applyNumberFormat="1" applyFont="1" applyFill="1" applyBorder="1" applyAlignment="1" applyProtection="1">
      <alignment horizontal="center" vertical="center"/>
      <protection/>
    </xf>
    <xf numFmtId="0" fontId="16" fillId="33" borderId="16" xfId="0" applyNumberFormat="1" applyFont="1" applyFill="1" applyBorder="1" applyAlignment="1" applyProtection="1">
      <alignment horizontal="center" vertical="center"/>
      <protection/>
    </xf>
    <xf numFmtId="0" fontId="16" fillId="33" borderId="92" xfId="0" applyFont="1" applyFill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0" fillId="33" borderId="83" xfId="0" applyFill="1" applyBorder="1" applyAlignment="1">
      <alignment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16" fillId="33" borderId="82" xfId="0" applyNumberFormat="1" applyFont="1" applyFill="1" applyBorder="1" applyAlignment="1" applyProtection="1">
      <alignment horizontal="center" vertical="center"/>
      <protection/>
    </xf>
    <xf numFmtId="0" fontId="16" fillId="33" borderId="74" xfId="0" applyNumberFormat="1" applyFont="1" applyFill="1" applyBorder="1" applyAlignment="1" applyProtection="1">
      <alignment horizontal="center" vertical="center"/>
      <protection/>
    </xf>
    <xf numFmtId="0" fontId="16" fillId="33" borderId="79" xfId="0" applyNumberFormat="1" applyFont="1" applyFill="1" applyBorder="1" applyAlignment="1" applyProtection="1">
      <alignment horizontal="center" vertical="center"/>
      <protection/>
    </xf>
    <xf numFmtId="0" fontId="16" fillId="33" borderId="5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93" xfId="0" applyNumberFormat="1" applyFont="1" applyFill="1" applyBorder="1" applyAlignment="1" applyProtection="1">
      <alignment horizontal="center" vertical="center"/>
      <protection/>
    </xf>
    <xf numFmtId="0" fontId="16" fillId="33" borderId="94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6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7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49" fontId="10" fillId="0" borderId="81" xfId="0" applyNumberFormat="1" applyFont="1" applyBorder="1" applyAlignment="1">
      <alignment horizontal="center" vertical="justify"/>
    </xf>
    <xf numFmtId="49" fontId="10" fillId="0" borderId="53" xfId="0" applyNumberFormat="1" applyFont="1" applyBorder="1" applyAlignment="1">
      <alignment horizontal="center" vertical="justify"/>
    </xf>
    <xf numFmtId="49" fontId="10" fillId="0" borderId="54" xfId="0" applyNumberFormat="1" applyFont="1" applyBorder="1" applyAlignment="1">
      <alignment horizontal="center" vertical="justify"/>
    </xf>
    <xf numFmtId="49" fontId="10" fillId="0" borderId="55" xfId="0" applyNumberFormat="1" applyFont="1" applyBorder="1" applyAlignment="1">
      <alignment horizontal="center" vertical="justify"/>
    </xf>
    <xf numFmtId="49" fontId="10" fillId="0" borderId="75" xfId="0" applyNumberFormat="1" applyFont="1" applyBorder="1" applyAlignment="1">
      <alignment horizontal="center" vertical="justify"/>
    </xf>
    <xf numFmtId="49" fontId="10" fillId="0" borderId="51" xfId="0" applyNumberFormat="1" applyFont="1" applyBorder="1" applyAlignment="1">
      <alignment horizontal="center" vertical="justify"/>
    </xf>
    <xf numFmtId="49" fontId="10" fillId="0" borderId="79" xfId="0" applyNumberFormat="1" applyFont="1" applyBorder="1" applyAlignment="1">
      <alignment horizontal="center" vertical="justify"/>
    </xf>
    <xf numFmtId="49" fontId="10" fillId="0" borderId="0" xfId="0" applyNumberFormat="1" applyFont="1" applyAlignment="1">
      <alignment horizontal="center" vertical="justify"/>
    </xf>
    <xf numFmtId="49" fontId="10" fillId="0" borderId="50" xfId="0" applyNumberFormat="1" applyFont="1" applyBorder="1" applyAlignment="1">
      <alignment horizontal="center" vertical="justify"/>
    </xf>
    <xf numFmtId="49" fontId="37" fillId="0" borderId="81" xfId="0" applyNumberFormat="1" applyFont="1" applyBorder="1" applyAlignment="1">
      <alignment horizontal="center" vertical="justify" wrapText="1"/>
    </xf>
    <xf numFmtId="49" fontId="37" fillId="0" borderId="53" xfId="0" applyNumberFormat="1" applyFont="1" applyBorder="1" applyAlignment="1">
      <alignment horizontal="center" vertical="justify" wrapText="1"/>
    </xf>
    <xf numFmtId="49" fontId="37" fillId="0" borderId="54" xfId="0" applyNumberFormat="1" applyFont="1" applyBorder="1" applyAlignment="1">
      <alignment horizontal="center" vertical="justify" wrapText="1"/>
    </xf>
    <xf numFmtId="49" fontId="37" fillId="0" borderId="55" xfId="0" applyNumberFormat="1" applyFont="1" applyBorder="1" applyAlignment="1">
      <alignment horizontal="center" vertical="justify" wrapText="1"/>
    </xf>
    <xf numFmtId="49" fontId="37" fillId="0" borderId="75" xfId="0" applyNumberFormat="1" applyFont="1" applyBorder="1" applyAlignment="1">
      <alignment horizontal="center" vertical="justify" wrapText="1"/>
    </xf>
    <xf numFmtId="49" fontId="37" fillId="0" borderId="51" xfId="0" applyNumberFormat="1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5" fillId="0" borderId="81" xfId="0" applyNumberFormat="1" applyFont="1" applyBorder="1" applyAlignment="1">
      <alignment horizontal="center" vertical="center" textRotation="90"/>
    </xf>
    <xf numFmtId="49" fontId="15" fillId="0" borderId="53" xfId="0" applyNumberFormat="1" applyFont="1" applyBorder="1" applyAlignment="1">
      <alignment horizontal="center" vertical="center" textRotation="90"/>
    </xf>
    <xf numFmtId="49" fontId="15" fillId="0" borderId="54" xfId="0" applyNumberFormat="1" applyFont="1" applyBorder="1" applyAlignment="1">
      <alignment horizontal="center" vertical="center" textRotation="90"/>
    </xf>
    <xf numFmtId="49" fontId="15" fillId="0" borderId="79" xfId="0" applyNumberFormat="1" applyFont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" vertical="center" textRotation="90"/>
    </xf>
    <xf numFmtId="49" fontId="15" fillId="0" borderId="50" xfId="0" applyNumberFormat="1" applyFont="1" applyBorder="1" applyAlignment="1">
      <alignment horizontal="center" vertical="center" textRotation="90"/>
    </xf>
    <xf numFmtId="49" fontId="15" fillId="0" borderId="55" xfId="0" applyNumberFormat="1" applyFont="1" applyBorder="1" applyAlignment="1">
      <alignment horizontal="center" vertical="center" textRotation="90"/>
    </xf>
    <xf numFmtId="49" fontId="15" fillId="0" borderId="75" xfId="0" applyNumberFormat="1" applyFont="1" applyBorder="1" applyAlignment="1">
      <alignment horizontal="center" vertical="center" textRotation="90"/>
    </xf>
    <xf numFmtId="49" fontId="15" fillId="0" borderId="51" xfId="0" applyNumberFormat="1" applyFont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4</xdr:col>
      <xdr:colOff>142875</xdr:colOff>
      <xdr:row>3</xdr:row>
      <xdr:rowOff>180975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609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133350</xdr:rowOff>
    </xdr:from>
    <xdr:to>
      <xdr:col>4</xdr:col>
      <xdr:colOff>104775</xdr:colOff>
      <xdr:row>3</xdr:row>
      <xdr:rowOff>266700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7"/>
  <sheetViews>
    <sheetView tabSelected="1" view="pageBreakPreview" zoomScale="70" zoomScaleNormal="75" zoomScaleSheetLayoutView="70" zoomScalePageLayoutView="0" workbookViewId="0" topLeftCell="A1">
      <selection activeCell="B8" sqref="B8:L8"/>
    </sheetView>
  </sheetViews>
  <sheetFormatPr defaultColWidth="10.125" defaultRowHeight="12.75"/>
  <cols>
    <col min="1" max="3" width="4.375" style="1" customWidth="1"/>
    <col min="4" max="4" width="9.25390625" style="1" customWidth="1"/>
    <col min="5" max="12" width="5.375" style="1" customWidth="1"/>
    <col min="13" max="14" width="5.375" style="7" customWidth="1"/>
    <col min="15" max="16" width="5.375" style="3" customWidth="1"/>
    <col min="17" max="20" width="5.375" style="4" customWidth="1"/>
    <col min="21" max="21" width="3.875" style="4" customWidth="1"/>
    <col min="22" max="22" width="3.375" style="4" customWidth="1"/>
    <col min="23" max="23" width="4.375" style="4" customWidth="1"/>
    <col min="24" max="24" width="8.00390625" style="4" customWidth="1"/>
    <col min="25" max="26" width="5.25390625" style="4" customWidth="1"/>
    <col min="27" max="27" width="5.875" style="4" customWidth="1"/>
    <col min="28" max="28" width="6.25390625" style="5" customWidth="1"/>
    <col min="29" max="29" width="4.375" style="5" customWidth="1"/>
    <col min="30" max="30" width="8.375" style="5" customWidth="1"/>
    <col min="31" max="31" width="4.375" style="5" customWidth="1"/>
    <col min="32" max="32" width="7.25390625" style="1" customWidth="1"/>
    <col min="33" max="33" width="4.375" style="1" customWidth="1"/>
    <col min="34" max="34" width="6.00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4.1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9.25390625" style="1" customWidth="1"/>
    <col min="63" max="16384" width="10.125" style="1" customWidth="1"/>
  </cols>
  <sheetData>
    <row r="1" spans="1:67" s="8" customFormat="1" ht="29.25" customHeight="1">
      <c r="A1" s="559" t="s">
        <v>21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304" t="s">
        <v>13</v>
      </c>
      <c r="BL1" s="304"/>
      <c r="BM1" s="304"/>
      <c r="BN1" s="304"/>
      <c r="BO1" s="304"/>
    </row>
    <row r="2" spans="1:67" s="123" customFormat="1" ht="31.5" customHeight="1">
      <c r="A2" s="560" t="s">
        <v>48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304"/>
      <c r="BL2" s="304"/>
      <c r="BM2" s="304"/>
      <c r="BN2" s="304"/>
      <c r="BO2" s="304"/>
    </row>
    <row r="3" spans="1:67" s="8" customFormat="1" ht="41.25" customHeight="1">
      <c r="A3" s="562" t="s">
        <v>49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304"/>
      <c r="BL3" s="304"/>
      <c r="BM3" s="304"/>
      <c r="BN3" s="304"/>
      <c r="BO3" s="304"/>
    </row>
    <row r="4" spans="1:67" s="8" customFormat="1" ht="45" customHeight="1">
      <c r="A4" s="562" t="s">
        <v>22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304"/>
      <c r="BL4" s="304"/>
      <c r="BM4" s="304"/>
      <c r="BN4" s="304"/>
      <c r="BO4" s="304"/>
    </row>
    <row r="5" spans="1:69" s="112" customFormat="1" ht="33" customHeight="1">
      <c r="A5" s="128"/>
      <c r="B5" s="312" t="s">
        <v>15</v>
      </c>
      <c r="C5" s="312"/>
      <c r="D5" s="312"/>
      <c r="E5" s="312"/>
      <c r="F5" s="312"/>
      <c r="G5" s="312"/>
      <c r="H5" s="312"/>
      <c r="I5" s="312"/>
      <c r="J5" s="180"/>
      <c r="K5" s="180"/>
      <c r="L5" s="180"/>
      <c r="M5" s="18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11"/>
      <c r="BN5" s="305"/>
      <c r="BO5" s="305"/>
      <c r="BP5" s="305"/>
      <c r="BQ5" s="305"/>
    </row>
    <row r="6" spans="2:62" s="8" customFormat="1" ht="22.5" customHeight="1">
      <c r="B6" s="182" t="s">
        <v>16</v>
      </c>
      <c r="C6" s="181"/>
      <c r="D6" s="181"/>
      <c r="E6" s="181"/>
      <c r="F6" s="181"/>
      <c r="G6" s="181"/>
      <c r="H6" s="183"/>
      <c r="I6" s="180"/>
      <c r="J6" s="180"/>
      <c r="K6" s="180"/>
      <c r="L6" s="180"/>
      <c r="M6" s="183"/>
      <c r="N6" s="113"/>
      <c r="O6" s="94"/>
      <c r="P6" s="94"/>
      <c r="Q6" s="565" t="s">
        <v>23</v>
      </c>
      <c r="R6" s="565"/>
      <c r="S6" s="565"/>
      <c r="T6" s="565"/>
      <c r="U6" s="566" t="s">
        <v>24</v>
      </c>
      <c r="V6" s="566"/>
      <c r="W6" s="566"/>
      <c r="X6" s="566"/>
      <c r="Y6" s="566"/>
      <c r="Z6" s="566"/>
      <c r="AA6" s="566"/>
      <c r="AB6" s="566"/>
      <c r="AC6" s="188" t="s">
        <v>25</v>
      </c>
      <c r="AD6" s="188"/>
      <c r="AE6" s="188"/>
      <c r="AF6" s="188"/>
      <c r="AG6" s="188"/>
      <c r="AH6" s="567" t="s">
        <v>26</v>
      </c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120"/>
      <c r="AW6" s="555" t="s">
        <v>40</v>
      </c>
      <c r="AX6" s="555"/>
      <c r="AY6" s="555"/>
      <c r="AZ6" s="555"/>
      <c r="BA6" s="555"/>
      <c r="BB6" s="555"/>
      <c r="BC6" s="555"/>
      <c r="BD6" s="563" t="s">
        <v>41</v>
      </c>
      <c r="BE6" s="563"/>
      <c r="BF6" s="563"/>
      <c r="BG6" s="563"/>
      <c r="BH6" s="563"/>
      <c r="BI6" s="563"/>
      <c r="BJ6" s="563"/>
    </row>
    <row r="7" spans="1:62" s="8" customFormat="1" ht="26.25" customHeight="1">
      <c r="A7" s="126"/>
      <c r="B7" s="182" t="s">
        <v>17</v>
      </c>
      <c r="C7" s="181"/>
      <c r="D7" s="181"/>
      <c r="E7" s="181"/>
      <c r="F7" s="181"/>
      <c r="G7" s="181"/>
      <c r="H7" s="183"/>
      <c r="I7" s="181"/>
      <c r="J7" s="184"/>
      <c r="K7" s="184"/>
      <c r="L7" s="184"/>
      <c r="M7" s="182"/>
      <c r="N7" s="126"/>
      <c r="O7" s="94"/>
      <c r="P7" s="94"/>
      <c r="Q7" s="187"/>
      <c r="R7" s="187"/>
      <c r="S7" s="564" t="s">
        <v>27</v>
      </c>
      <c r="T7" s="564"/>
      <c r="U7" s="564"/>
      <c r="V7" s="564"/>
      <c r="W7" s="564"/>
      <c r="X7" s="564"/>
      <c r="Y7" s="564"/>
      <c r="Z7" s="564"/>
      <c r="AA7" s="564"/>
      <c r="AB7" s="564"/>
      <c r="AC7" s="187"/>
      <c r="AD7" s="189"/>
      <c r="AE7" s="188"/>
      <c r="AF7" s="188"/>
      <c r="AG7" s="188"/>
      <c r="AH7" s="561" t="s">
        <v>28</v>
      </c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11"/>
      <c r="AW7" s="198"/>
      <c r="AX7" s="198"/>
      <c r="AY7" s="198"/>
      <c r="AZ7" s="198"/>
      <c r="BA7" s="198"/>
      <c r="BB7" s="198"/>
      <c r="BC7" s="198"/>
      <c r="BD7" s="620" t="s">
        <v>42</v>
      </c>
      <c r="BE7" s="620"/>
      <c r="BF7" s="620"/>
      <c r="BG7" s="620"/>
      <c r="BH7" s="620"/>
      <c r="BI7" s="620"/>
      <c r="BJ7" s="620"/>
    </row>
    <row r="8" spans="1:62" s="8" customFormat="1" ht="22.5" customHeight="1">
      <c r="A8" s="127"/>
      <c r="B8" s="313" t="s">
        <v>249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183"/>
      <c r="N8" s="94"/>
      <c r="O8" s="10"/>
      <c r="P8" s="10"/>
      <c r="Q8" s="187" t="s">
        <v>29</v>
      </c>
      <c r="R8" s="187"/>
      <c r="S8" s="187"/>
      <c r="T8" s="187"/>
      <c r="U8" s="187"/>
      <c r="V8" s="187"/>
      <c r="W8" s="187"/>
      <c r="X8" s="569" t="s">
        <v>30</v>
      </c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121"/>
      <c r="AW8" s="568" t="s">
        <v>43</v>
      </c>
      <c r="AX8" s="568"/>
      <c r="AY8" s="568"/>
      <c r="AZ8" s="568"/>
      <c r="BA8" s="568"/>
      <c r="BB8" s="568"/>
      <c r="BC8" s="568"/>
      <c r="BD8" s="621"/>
      <c r="BE8" s="621"/>
      <c r="BF8" s="621"/>
      <c r="BG8" s="621"/>
      <c r="BH8" s="621"/>
      <c r="BI8" s="621"/>
      <c r="BJ8" s="621"/>
    </row>
    <row r="9" spans="2:62" s="8" customFormat="1" ht="20.25">
      <c r="B9" s="313" t="s">
        <v>18</v>
      </c>
      <c r="C9" s="313"/>
      <c r="D9" s="313"/>
      <c r="E9" s="313"/>
      <c r="F9" s="313"/>
      <c r="G9" s="313"/>
      <c r="H9" s="313"/>
      <c r="I9" s="185"/>
      <c r="J9" s="185"/>
      <c r="K9" s="181"/>
      <c r="L9" s="181"/>
      <c r="M9" s="186"/>
      <c r="N9" s="114"/>
      <c r="O9" s="10"/>
      <c r="P9" s="12"/>
      <c r="Q9" s="187"/>
      <c r="R9" s="187"/>
      <c r="S9" s="187"/>
      <c r="T9" s="187"/>
      <c r="U9" s="187"/>
      <c r="V9" s="187"/>
      <c r="W9" s="187"/>
      <c r="X9" s="561" t="s">
        <v>31</v>
      </c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11"/>
      <c r="AW9" s="199"/>
      <c r="AX9" s="199"/>
      <c r="AY9" s="199"/>
      <c r="AZ9" s="199"/>
      <c r="BA9" s="199"/>
      <c r="BB9" s="199"/>
      <c r="BC9" s="195"/>
      <c r="BD9" s="195"/>
      <c r="BE9" s="195"/>
      <c r="BF9" s="195"/>
      <c r="BG9" s="195"/>
      <c r="BH9" s="195"/>
      <c r="BI9" s="195"/>
      <c r="BJ9" s="195"/>
    </row>
    <row r="10" spans="1:62" s="8" customFormat="1" ht="24.75" customHeight="1">
      <c r="A10" s="127"/>
      <c r="B10" s="314" t="s">
        <v>19</v>
      </c>
      <c r="C10" s="314"/>
      <c r="D10" s="314"/>
      <c r="E10" s="314"/>
      <c r="F10" s="314"/>
      <c r="G10" s="314"/>
      <c r="H10" s="314"/>
      <c r="I10" s="314"/>
      <c r="J10" s="314"/>
      <c r="K10" s="183"/>
      <c r="L10" s="183"/>
      <c r="M10" s="185"/>
      <c r="N10" s="127"/>
      <c r="O10" s="127"/>
      <c r="P10" s="14"/>
      <c r="Q10" s="188" t="s">
        <v>32</v>
      </c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575" t="s">
        <v>33</v>
      </c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121"/>
      <c r="AW10" s="568" t="s">
        <v>44</v>
      </c>
      <c r="AX10" s="568"/>
      <c r="AY10" s="568"/>
      <c r="AZ10" s="568"/>
      <c r="BA10" s="568"/>
      <c r="BB10" s="568"/>
      <c r="BC10" s="568"/>
      <c r="BD10" s="574" t="s">
        <v>45</v>
      </c>
      <c r="BE10" s="574"/>
      <c r="BF10" s="574"/>
      <c r="BG10" s="574"/>
      <c r="BH10" s="574"/>
      <c r="BI10" s="574"/>
      <c r="BJ10" s="574"/>
    </row>
    <row r="11" spans="1:62" s="8" customFormat="1" ht="21" customHeight="1">
      <c r="A11" s="110"/>
      <c r="B11" s="183"/>
      <c r="C11" s="183"/>
      <c r="D11" s="183"/>
      <c r="E11" s="183"/>
      <c r="F11" s="183"/>
      <c r="G11" s="183"/>
      <c r="H11" s="183"/>
      <c r="I11" s="183"/>
      <c r="J11" s="183"/>
      <c r="K11" s="185"/>
      <c r="L11" s="185"/>
      <c r="M11" s="185"/>
      <c r="N11" s="110"/>
      <c r="O11" s="110"/>
      <c r="P11" s="14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561" t="s">
        <v>34</v>
      </c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103"/>
      <c r="AW11" s="103"/>
      <c r="AX11" s="103"/>
      <c r="AY11" s="103"/>
      <c r="AZ11" s="103"/>
      <c r="BA11" s="103"/>
      <c r="BB11" s="103"/>
      <c r="BC11" s="103"/>
      <c r="BD11" s="15"/>
      <c r="BE11" s="15"/>
      <c r="BF11" s="15"/>
      <c r="BG11" s="15"/>
      <c r="BH11" s="15"/>
      <c r="BI11" s="15"/>
      <c r="BJ11" s="15"/>
    </row>
    <row r="12" spans="1:62" s="8" customFormat="1" ht="25.5" customHeight="1" thickBot="1">
      <c r="A12" s="115"/>
      <c r="B12" s="315"/>
      <c r="C12" s="315"/>
      <c r="D12" s="315"/>
      <c r="E12" s="315"/>
      <c r="F12" s="315"/>
      <c r="G12" s="316" t="s">
        <v>20</v>
      </c>
      <c r="H12" s="316"/>
      <c r="I12" s="316"/>
      <c r="J12" s="316"/>
      <c r="K12" s="316"/>
      <c r="L12" s="316"/>
      <c r="M12" s="316"/>
      <c r="N12" s="14"/>
      <c r="O12" s="14"/>
      <c r="P12" s="14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11"/>
      <c r="AW12" s="700" t="s">
        <v>46</v>
      </c>
      <c r="AX12" s="700"/>
      <c r="AY12" s="700"/>
      <c r="AZ12" s="700"/>
      <c r="BA12" s="700"/>
      <c r="BB12" s="700"/>
      <c r="BC12" s="700"/>
      <c r="BD12" s="576" t="s">
        <v>47</v>
      </c>
      <c r="BE12" s="576"/>
      <c r="BF12" s="576"/>
      <c r="BG12" s="576"/>
      <c r="BH12" s="576"/>
      <c r="BI12" s="576"/>
      <c r="BJ12" s="576"/>
    </row>
    <row r="13" spans="1:62" s="8" customFormat="1" ht="23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6"/>
      <c r="M13" s="16"/>
      <c r="N13" s="17"/>
      <c r="O13" s="18"/>
      <c r="P13" s="18"/>
      <c r="Q13" s="697" t="s">
        <v>35</v>
      </c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8" t="s">
        <v>36</v>
      </c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98"/>
      <c r="AO13" s="698"/>
      <c r="AP13" s="698"/>
      <c r="AQ13" s="698"/>
      <c r="AR13" s="191"/>
      <c r="AS13" s="191"/>
      <c r="AT13" s="191"/>
      <c r="AU13" s="191"/>
      <c r="AV13" s="19"/>
      <c r="AW13" s="11"/>
      <c r="AX13" s="21"/>
      <c r="AY13" s="11"/>
      <c r="AZ13" s="11"/>
      <c r="BA13" s="11"/>
      <c r="BB13" s="11"/>
      <c r="BC13" s="22"/>
      <c r="BD13" s="406"/>
      <c r="BE13" s="406"/>
      <c r="BF13" s="406"/>
      <c r="BG13" s="406"/>
      <c r="BH13" s="406"/>
      <c r="BI13" s="406"/>
      <c r="BJ13" s="406"/>
    </row>
    <row r="14" spans="2:62" s="8" customFormat="1" ht="15.75" customHeight="1"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/>
      <c r="P14" s="18"/>
      <c r="Q14" s="192"/>
      <c r="R14" s="192"/>
      <c r="S14" s="192"/>
      <c r="T14" s="192"/>
      <c r="U14" s="193"/>
      <c r="V14" s="193"/>
      <c r="W14" s="193"/>
      <c r="X14" s="194"/>
      <c r="Y14" s="195"/>
      <c r="Z14" s="195"/>
      <c r="AA14" s="195"/>
      <c r="AB14" s="195"/>
      <c r="AC14" s="699" t="s">
        <v>37</v>
      </c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195"/>
      <c r="AS14" s="195"/>
      <c r="AT14" s="195"/>
      <c r="AU14" s="195"/>
      <c r="AV14" s="11"/>
      <c r="AW14" s="11"/>
      <c r="AX14" s="21"/>
      <c r="AY14" s="11"/>
      <c r="AZ14" s="11"/>
      <c r="BA14" s="11"/>
      <c r="BB14" s="11"/>
      <c r="BC14" s="22"/>
      <c r="BD14" s="406"/>
      <c r="BE14" s="406"/>
      <c r="BF14" s="406"/>
      <c r="BG14" s="406"/>
      <c r="BH14" s="406"/>
      <c r="BI14" s="406"/>
      <c r="BJ14" s="406"/>
    </row>
    <row r="15" spans="2:62" s="8" customFormat="1" ht="24" customHeight="1"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8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570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197"/>
      <c r="AS15" s="197"/>
      <c r="AT15" s="197"/>
      <c r="AU15" s="197"/>
      <c r="AX15" s="25"/>
      <c r="BC15" s="9"/>
      <c r="BD15" s="26"/>
      <c r="BE15" s="26"/>
      <c r="BF15" s="26"/>
      <c r="BG15" s="26"/>
      <c r="BH15" s="26"/>
      <c r="BI15" s="26"/>
      <c r="BJ15" s="26"/>
    </row>
    <row r="16" spans="2:62" s="8" customFormat="1" ht="21" customHeight="1"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8"/>
      <c r="P16" s="18"/>
      <c r="Q16" s="572" t="s">
        <v>38</v>
      </c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702" t="s">
        <v>39</v>
      </c>
      <c r="AD16" s="702"/>
      <c r="AE16" s="702"/>
      <c r="AF16" s="702"/>
      <c r="AG16" s="702"/>
      <c r="AH16" s="702"/>
      <c r="AI16" s="702"/>
      <c r="AJ16" s="702"/>
      <c r="AK16" s="702"/>
      <c r="AL16" s="702"/>
      <c r="AM16" s="702"/>
      <c r="AN16" s="702"/>
      <c r="AO16" s="702"/>
      <c r="AP16" s="702"/>
      <c r="AQ16" s="702"/>
      <c r="AR16" s="197"/>
      <c r="AS16" s="197"/>
      <c r="AT16" s="197"/>
      <c r="AU16" s="197"/>
      <c r="AX16" s="25"/>
      <c r="BC16" s="9"/>
      <c r="BD16" s="26"/>
      <c r="BE16" s="26"/>
      <c r="BF16" s="26"/>
      <c r="BG16" s="26"/>
      <c r="BH16" s="26"/>
      <c r="BI16" s="26"/>
      <c r="BJ16" s="26"/>
    </row>
    <row r="17" spans="2:62" s="8" customFormat="1" ht="21" customHeight="1"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/>
      <c r="P17" s="1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X17" s="25"/>
      <c r="BC17" s="9"/>
      <c r="BD17" s="26"/>
      <c r="BE17" s="26"/>
      <c r="BF17" s="26"/>
      <c r="BG17" s="26"/>
      <c r="BH17" s="26"/>
      <c r="BI17" s="26"/>
      <c r="BJ17" s="26"/>
    </row>
    <row r="18" spans="1:62" s="8" customFormat="1" ht="22.5" customHeight="1" thickBot="1">
      <c r="A18" s="573" t="s">
        <v>7</v>
      </c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3"/>
      <c r="U18" s="573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  <c r="AH18" s="573"/>
      <c r="AI18" s="573"/>
      <c r="AJ18" s="573"/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73"/>
      <c r="AX18" s="25"/>
      <c r="BC18" s="9"/>
      <c r="BD18" s="26"/>
      <c r="BE18" s="26"/>
      <c r="BF18" s="26"/>
      <c r="BG18" s="26"/>
      <c r="BH18" s="26"/>
      <c r="BI18" s="26"/>
      <c r="BJ18" s="26"/>
    </row>
    <row r="19" spans="1:62" s="8" customFormat="1" ht="22.5" customHeight="1">
      <c r="A19" s="577" t="s">
        <v>61</v>
      </c>
      <c r="B19" s="582" t="s">
        <v>50</v>
      </c>
      <c r="C19" s="583"/>
      <c r="D19" s="583"/>
      <c r="E19" s="584"/>
      <c r="F19" s="556" t="s">
        <v>51</v>
      </c>
      <c r="G19" s="557"/>
      <c r="H19" s="557"/>
      <c r="I19" s="557"/>
      <c r="J19" s="558"/>
      <c r="K19" s="579" t="s">
        <v>52</v>
      </c>
      <c r="L19" s="580"/>
      <c r="M19" s="580"/>
      <c r="N19" s="580"/>
      <c r="O19" s="581"/>
      <c r="P19" s="579" t="s">
        <v>53</v>
      </c>
      <c r="Q19" s="580"/>
      <c r="R19" s="580"/>
      <c r="S19" s="581"/>
      <c r="T19" s="556" t="s">
        <v>54</v>
      </c>
      <c r="U19" s="557"/>
      <c r="V19" s="557"/>
      <c r="W19" s="557"/>
      <c r="X19" s="558"/>
      <c r="Y19" s="556" t="s">
        <v>54</v>
      </c>
      <c r="Z19" s="557"/>
      <c r="AA19" s="557"/>
      <c r="AB19" s="558"/>
      <c r="AC19" s="556" t="s">
        <v>55</v>
      </c>
      <c r="AD19" s="557"/>
      <c r="AE19" s="557"/>
      <c r="AF19" s="558"/>
      <c r="AG19" s="556" t="s">
        <v>56</v>
      </c>
      <c r="AH19" s="557"/>
      <c r="AI19" s="557"/>
      <c r="AJ19" s="558"/>
      <c r="AK19" s="556" t="s">
        <v>57</v>
      </c>
      <c r="AL19" s="557"/>
      <c r="AM19" s="557"/>
      <c r="AN19" s="558"/>
      <c r="AO19" s="556" t="s">
        <v>58</v>
      </c>
      <c r="AP19" s="557"/>
      <c r="AQ19" s="557"/>
      <c r="AR19" s="558"/>
      <c r="AS19" s="556" t="s">
        <v>59</v>
      </c>
      <c r="AT19" s="557"/>
      <c r="AU19" s="557"/>
      <c r="AV19" s="557"/>
      <c r="AW19" s="558"/>
      <c r="AX19" s="556" t="s">
        <v>60</v>
      </c>
      <c r="AY19" s="557"/>
      <c r="AZ19" s="557"/>
      <c r="BA19" s="701"/>
      <c r="BC19" s="9"/>
      <c r="BD19" s="26"/>
      <c r="BE19" s="26"/>
      <c r="BF19" s="26"/>
      <c r="BG19" s="26"/>
      <c r="BH19" s="26"/>
      <c r="BI19" s="26"/>
      <c r="BJ19" s="26"/>
    </row>
    <row r="20" spans="1:62" s="116" customFormat="1" ht="17.25" customHeight="1" thickBot="1">
      <c r="A20" s="578"/>
      <c r="B20" s="27">
        <v>1</v>
      </c>
      <c r="C20" s="28">
        <f aca="true" t="shared" si="0" ref="C20:AH20">B20+1</f>
        <v>2</v>
      </c>
      <c r="D20" s="28">
        <f t="shared" si="0"/>
        <v>3</v>
      </c>
      <c r="E20" s="29">
        <f t="shared" si="0"/>
        <v>4</v>
      </c>
      <c r="F20" s="27">
        <f t="shared" si="0"/>
        <v>5</v>
      </c>
      <c r="G20" s="28">
        <f t="shared" si="0"/>
        <v>6</v>
      </c>
      <c r="H20" s="28">
        <f t="shared" si="0"/>
        <v>7</v>
      </c>
      <c r="I20" s="28">
        <f t="shared" si="0"/>
        <v>8</v>
      </c>
      <c r="J20" s="29">
        <f t="shared" si="0"/>
        <v>9</v>
      </c>
      <c r="K20" s="27">
        <f t="shared" si="0"/>
        <v>10</v>
      </c>
      <c r="L20" s="28">
        <f t="shared" si="0"/>
        <v>11</v>
      </c>
      <c r="M20" s="28">
        <f t="shared" si="0"/>
        <v>12</v>
      </c>
      <c r="N20" s="28">
        <f t="shared" si="0"/>
        <v>13</v>
      </c>
      <c r="O20" s="29">
        <f t="shared" si="0"/>
        <v>14</v>
      </c>
      <c r="P20" s="27">
        <f t="shared" si="0"/>
        <v>15</v>
      </c>
      <c r="Q20" s="28">
        <f t="shared" si="0"/>
        <v>16</v>
      </c>
      <c r="R20" s="28">
        <f t="shared" si="0"/>
        <v>17</v>
      </c>
      <c r="S20" s="29">
        <f t="shared" si="0"/>
        <v>18</v>
      </c>
      <c r="T20" s="27">
        <f t="shared" si="0"/>
        <v>19</v>
      </c>
      <c r="U20" s="28">
        <f t="shared" si="0"/>
        <v>20</v>
      </c>
      <c r="V20" s="28">
        <f t="shared" si="0"/>
        <v>21</v>
      </c>
      <c r="W20" s="28">
        <f t="shared" si="0"/>
        <v>22</v>
      </c>
      <c r="X20" s="29">
        <f t="shared" si="0"/>
        <v>23</v>
      </c>
      <c r="Y20" s="27">
        <f t="shared" si="0"/>
        <v>24</v>
      </c>
      <c r="Z20" s="28">
        <f t="shared" si="0"/>
        <v>25</v>
      </c>
      <c r="AA20" s="28">
        <f t="shared" si="0"/>
        <v>26</v>
      </c>
      <c r="AB20" s="29">
        <f t="shared" si="0"/>
        <v>27</v>
      </c>
      <c r="AC20" s="30">
        <f t="shared" si="0"/>
        <v>28</v>
      </c>
      <c r="AD20" s="28">
        <f t="shared" si="0"/>
        <v>29</v>
      </c>
      <c r="AE20" s="28">
        <f t="shared" si="0"/>
        <v>30</v>
      </c>
      <c r="AF20" s="29">
        <f t="shared" si="0"/>
        <v>31</v>
      </c>
      <c r="AG20" s="30">
        <f t="shared" si="0"/>
        <v>32</v>
      </c>
      <c r="AH20" s="28">
        <f t="shared" si="0"/>
        <v>33</v>
      </c>
      <c r="AI20" s="28">
        <f aca="true" t="shared" si="1" ref="AI20:BA20">AH20+1</f>
        <v>34</v>
      </c>
      <c r="AJ20" s="29">
        <f t="shared" si="1"/>
        <v>35</v>
      </c>
      <c r="AK20" s="30">
        <f t="shared" si="1"/>
        <v>36</v>
      </c>
      <c r="AL20" s="28">
        <f t="shared" si="1"/>
        <v>37</v>
      </c>
      <c r="AM20" s="28">
        <f t="shared" si="1"/>
        <v>38</v>
      </c>
      <c r="AN20" s="29">
        <f t="shared" si="1"/>
        <v>39</v>
      </c>
      <c r="AO20" s="30">
        <f t="shared" si="1"/>
        <v>40</v>
      </c>
      <c r="AP20" s="28">
        <f t="shared" si="1"/>
        <v>41</v>
      </c>
      <c r="AQ20" s="28">
        <f t="shared" si="1"/>
        <v>42</v>
      </c>
      <c r="AR20" s="29">
        <f t="shared" si="1"/>
        <v>43</v>
      </c>
      <c r="AS20" s="27">
        <f t="shared" si="1"/>
        <v>44</v>
      </c>
      <c r="AT20" s="31">
        <f t="shared" si="1"/>
        <v>45</v>
      </c>
      <c r="AU20" s="28">
        <f t="shared" si="1"/>
        <v>46</v>
      </c>
      <c r="AV20" s="29">
        <f t="shared" si="1"/>
        <v>47</v>
      </c>
      <c r="AW20" s="32">
        <f t="shared" si="1"/>
        <v>48</v>
      </c>
      <c r="AX20" s="33">
        <f t="shared" si="1"/>
        <v>49</v>
      </c>
      <c r="AY20" s="34">
        <f t="shared" si="1"/>
        <v>50</v>
      </c>
      <c r="AZ20" s="34">
        <f t="shared" si="1"/>
        <v>51</v>
      </c>
      <c r="BA20" s="35">
        <f t="shared" si="1"/>
        <v>52</v>
      </c>
      <c r="BB20" s="8"/>
      <c r="BC20" s="9"/>
      <c r="BD20" s="26"/>
      <c r="BE20" s="26"/>
      <c r="BF20" s="26"/>
      <c r="BG20" s="26"/>
      <c r="BH20" s="26"/>
      <c r="BI20" s="26"/>
      <c r="BJ20" s="26"/>
    </row>
    <row r="21" spans="1:62" s="8" customFormat="1" ht="22.5" customHeight="1" thickTop="1">
      <c r="A21" s="36" t="s">
        <v>0</v>
      </c>
      <c r="B21" s="37"/>
      <c r="C21" s="38"/>
      <c r="D21" s="39"/>
      <c r="E21" s="40"/>
      <c r="F21" s="41"/>
      <c r="G21" s="42"/>
      <c r="H21" s="42">
        <v>18</v>
      </c>
      <c r="I21" s="42"/>
      <c r="J21" s="43"/>
      <c r="K21" s="41"/>
      <c r="L21" s="42"/>
      <c r="M21" s="42"/>
      <c r="N21" s="42"/>
      <c r="O21" s="43"/>
      <c r="P21" s="41"/>
      <c r="Q21" s="42"/>
      <c r="R21" s="42"/>
      <c r="S21" s="43"/>
      <c r="T21" s="42" t="s">
        <v>64</v>
      </c>
      <c r="U21" s="42" t="s">
        <v>64</v>
      </c>
      <c r="V21" s="42" t="s">
        <v>71</v>
      </c>
      <c r="W21" s="42" t="s">
        <v>71</v>
      </c>
      <c r="X21" s="43"/>
      <c r="Y21" s="41"/>
      <c r="Z21" s="42"/>
      <c r="AA21" s="42"/>
      <c r="AB21" s="43"/>
      <c r="AC21" s="41"/>
      <c r="AD21" s="42">
        <v>16</v>
      </c>
      <c r="AE21" s="44"/>
      <c r="AF21" s="43"/>
      <c r="AG21" s="41"/>
      <c r="AH21" s="42"/>
      <c r="AI21" s="42"/>
      <c r="AJ21" s="43"/>
      <c r="AK21" s="41"/>
      <c r="AL21" s="42"/>
      <c r="AM21" s="42"/>
      <c r="AN21" s="43" t="s">
        <v>66</v>
      </c>
      <c r="AO21" s="41" t="s">
        <v>66</v>
      </c>
      <c r="AP21" s="42" t="s">
        <v>64</v>
      </c>
      <c r="AQ21" s="136" t="s">
        <v>64</v>
      </c>
      <c r="AR21" s="133" t="s">
        <v>71</v>
      </c>
      <c r="AS21" s="131" t="s">
        <v>71</v>
      </c>
      <c r="AT21" s="42" t="s">
        <v>71</v>
      </c>
      <c r="AU21" s="42" t="s">
        <v>71</v>
      </c>
      <c r="AV21" s="43" t="s">
        <v>71</v>
      </c>
      <c r="AW21" s="41" t="s">
        <v>71</v>
      </c>
      <c r="AX21" s="42" t="s">
        <v>71</v>
      </c>
      <c r="AY21" s="42" t="s">
        <v>71</v>
      </c>
      <c r="AZ21" s="42" t="s">
        <v>71</v>
      </c>
      <c r="BA21" s="43" t="s">
        <v>71</v>
      </c>
      <c r="BB21" s="45"/>
      <c r="BC21" s="46"/>
      <c r="BD21" s="46"/>
      <c r="BE21" s="47"/>
      <c r="BF21" s="46"/>
      <c r="BG21" s="46"/>
      <c r="BH21" s="46"/>
      <c r="BI21" s="46"/>
      <c r="BJ21" s="46"/>
    </row>
    <row r="22" spans="1:62" s="117" customFormat="1" ht="15.75">
      <c r="A22" s="48" t="s">
        <v>1</v>
      </c>
      <c r="B22" s="49"/>
      <c r="C22" s="50"/>
      <c r="D22" s="51"/>
      <c r="E22" s="52"/>
      <c r="F22" s="53"/>
      <c r="G22" s="54"/>
      <c r="H22" s="54">
        <v>18</v>
      </c>
      <c r="I22" s="54"/>
      <c r="J22" s="55"/>
      <c r="K22" s="53"/>
      <c r="L22" s="54"/>
      <c r="M22" s="54"/>
      <c r="N22" s="54"/>
      <c r="O22" s="55"/>
      <c r="P22" s="53"/>
      <c r="Q22" s="54"/>
      <c r="R22" s="54"/>
      <c r="S22" s="55"/>
      <c r="T22" s="54" t="s">
        <v>64</v>
      </c>
      <c r="U22" s="54" t="s">
        <v>64</v>
      </c>
      <c r="V22" s="54" t="s">
        <v>71</v>
      </c>
      <c r="W22" s="54" t="s">
        <v>71</v>
      </c>
      <c r="X22" s="55"/>
      <c r="Y22" s="53"/>
      <c r="Z22" s="54"/>
      <c r="AA22" s="54"/>
      <c r="AB22" s="55"/>
      <c r="AC22" s="53"/>
      <c r="AD22" s="54">
        <v>13</v>
      </c>
      <c r="AE22" s="56"/>
      <c r="AF22" s="55"/>
      <c r="AG22" s="53"/>
      <c r="AH22" s="54"/>
      <c r="AI22" s="54"/>
      <c r="AJ22" s="55"/>
      <c r="AK22" s="53" t="s">
        <v>66</v>
      </c>
      <c r="AL22" s="54" t="s">
        <v>66</v>
      </c>
      <c r="AM22" s="54" t="s">
        <v>66</v>
      </c>
      <c r="AN22" s="55" t="s">
        <v>66</v>
      </c>
      <c r="AO22" s="53" t="s">
        <v>66</v>
      </c>
      <c r="AP22" s="54" t="s">
        <v>64</v>
      </c>
      <c r="AQ22" s="54" t="s">
        <v>64</v>
      </c>
      <c r="AR22" s="134" t="s">
        <v>71</v>
      </c>
      <c r="AS22" s="132" t="s">
        <v>71</v>
      </c>
      <c r="AT22" s="54" t="s">
        <v>71</v>
      </c>
      <c r="AU22" s="54" t="s">
        <v>71</v>
      </c>
      <c r="AV22" s="55" t="s">
        <v>71</v>
      </c>
      <c r="AW22" s="53" t="s">
        <v>71</v>
      </c>
      <c r="AX22" s="54" t="s">
        <v>71</v>
      </c>
      <c r="AY22" s="54" t="s">
        <v>71</v>
      </c>
      <c r="AZ22" s="54" t="s">
        <v>71</v>
      </c>
      <c r="BA22" s="55" t="s">
        <v>71</v>
      </c>
      <c r="BB22" s="45"/>
      <c r="BC22" s="46"/>
      <c r="BD22" s="46"/>
      <c r="BE22" s="47"/>
      <c r="BF22" s="46"/>
      <c r="BG22" s="46"/>
      <c r="BH22" s="46"/>
      <c r="BI22" s="46"/>
      <c r="BJ22" s="46"/>
    </row>
    <row r="23" spans="1:62" s="117" customFormat="1" ht="15.75">
      <c r="A23" s="57" t="s">
        <v>2</v>
      </c>
      <c r="B23" s="58"/>
      <c r="C23" s="59"/>
      <c r="D23" s="60"/>
      <c r="E23" s="61"/>
      <c r="F23" s="62"/>
      <c r="G23" s="63"/>
      <c r="H23" s="63">
        <v>18</v>
      </c>
      <c r="I23" s="63"/>
      <c r="J23" s="64"/>
      <c r="K23" s="62"/>
      <c r="L23" s="63"/>
      <c r="M23" s="63"/>
      <c r="N23" s="63"/>
      <c r="O23" s="64"/>
      <c r="P23" s="62"/>
      <c r="Q23" s="63"/>
      <c r="R23" s="63"/>
      <c r="S23" s="64"/>
      <c r="T23" s="54" t="s">
        <v>64</v>
      </c>
      <c r="U23" s="54" t="s">
        <v>64</v>
      </c>
      <c r="V23" s="54" t="s">
        <v>71</v>
      </c>
      <c r="W23" s="54" t="s">
        <v>71</v>
      </c>
      <c r="X23" s="55"/>
      <c r="Y23" s="62"/>
      <c r="Z23" s="63"/>
      <c r="AA23" s="63"/>
      <c r="AB23" s="64"/>
      <c r="AC23" s="62"/>
      <c r="AD23" s="63">
        <v>14</v>
      </c>
      <c r="AE23" s="65"/>
      <c r="AF23" s="66"/>
      <c r="AG23" s="67"/>
      <c r="AH23" s="68"/>
      <c r="AI23" s="68"/>
      <c r="AJ23" s="66"/>
      <c r="AK23" s="53"/>
      <c r="AL23" s="54" t="s">
        <v>66</v>
      </c>
      <c r="AM23" s="54" t="s">
        <v>66</v>
      </c>
      <c r="AN23" s="55" t="s">
        <v>66</v>
      </c>
      <c r="AO23" s="53" t="s">
        <v>66</v>
      </c>
      <c r="AP23" s="54" t="s">
        <v>64</v>
      </c>
      <c r="AQ23" s="54" t="s">
        <v>64</v>
      </c>
      <c r="AR23" s="134" t="s">
        <v>71</v>
      </c>
      <c r="AS23" s="132" t="s">
        <v>71</v>
      </c>
      <c r="AT23" s="54" t="s">
        <v>71</v>
      </c>
      <c r="AU23" s="54" t="s">
        <v>71</v>
      </c>
      <c r="AV23" s="55" t="s">
        <v>71</v>
      </c>
      <c r="AW23" s="53" t="s">
        <v>71</v>
      </c>
      <c r="AX23" s="54" t="s">
        <v>71</v>
      </c>
      <c r="AY23" s="54" t="s">
        <v>71</v>
      </c>
      <c r="AZ23" s="54" t="s">
        <v>71</v>
      </c>
      <c r="BA23" s="55" t="s">
        <v>71</v>
      </c>
      <c r="BB23" s="45"/>
      <c r="BC23" s="46"/>
      <c r="BD23" s="46"/>
      <c r="BE23" s="47"/>
      <c r="BF23" s="47"/>
      <c r="BG23" s="46"/>
      <c r="BH23" s="46"/>
      <c r="BI23" s="46"/>
      <c r="BJ23" s="46"/>
    </row>
    <row r="24" spans="1:62" s="117" customFormat="1" ht="16.5" thickBot="1">
      <c r="A24" s="69" t="s">
        <v>3</v>
      </c>
      <c r="B24" s="70"/>
      <c r="C24" s="71"/>
      <c r="D24" s="72"/>
      <c r="E24" s="73"/>
      <c r="F24" s="74"/>
      <c r="G24" s="75"/>
      <c r="H24" s="75">
        <v>18</v>
      </c>
      <c r="I24" s="75"/>
      <c r="J24" s="76"/>
      <c r="K24" s="74"/>
      <c r="L24" s="75"/>
      <c r="M24" s="75"/>
      <c r="N24" s="75"/>
      <c r="O24" s="76"/>
      <c r="P24" s="74"/>
      <c r="Q24" s="75"/>
      <c r="R24" s="75"/>
      <c r="S24" s="76"/>
      <c r="T24" s="74" t="s">
        <v>64</v>
      </c>
      <c r="U24" s="75" t="s">
        <v>64</v>
      </c>
      <c r="V24" s="77" t="s">
        <v>71</v>
      </c>
      <c r="W24" s="77" t="s">
        <v>71</v>
      </c>
      <c r="X24" s="78"/>
      <c r="Y24" s="74"/>
      <c r="Z24" s="75"/>
      <c r="AA24" s="75"/>
      <c r="AB24" s="76"/>
      <c r="AC24" s="74"/>
      <c r="AD24" s="75">
        <v>12</v>
      </c>
      <c r="AE24" s="79"/>
      <c r="AF24" s="76"/>
      <c r="AG24" s="74"/>
      <c r="AH24" s="75"/>
      <c r="AI24" s="75"/>
      <c r="AJ24" s="76" t="s">
        <v>66</v>
      </c>
      <c r="AK24" s="75" t="s">
        <v>66</v>
      </c>
      <c r="AL24" s="76" t="s">
        <v>66</v>
      </c>
      <c r="AM24" s="75" t="s">
        <v>66</v>
      </c>
      <c r="AN24" s="80" t="s">
        <v>66</v>
      </c>
      <c r="AO24" s="81" t="s">
        <v>64</v>
      </c>
      <c r="AP24" s="75" t="s">
        <v>64</v>
      </c>
      <c r="AQ24" s="75" t="s">
        <v>14</v>
      </c>
      <c r="AR24" s="135" t="s">
        <v>14</v>
      </c>
      <c r="AS24" s="74"/>
      <c r="AT24" s="80"/>
      <c r="AU24" s="75"/>
      <c r="AV24" s="76"/>
      <c r="AW24" s="74"/>
      <c r="AX24" s="80"/>
      <c r="AY24" s="75"/>
      <c r="AZ24" s="75"/>
      <c r="BA24" s="76"/>
      <c r="BB24" s="45"/>
      <c r="BC24" s="46"/>
      <c r="BD24" s="46"/>
      <c r="BE24" s="47"/>
      <c r="BF24" s="47"/>
      <c r="BG24" s="47"/>
      <c r="BH24" s="47"/>
      <c r="BI24" s="46"/>
      <c r="BJ24" s="46"/>
    </row>
    <row r="25" spans="1:62" s="117" customFormat="1" ht="15.75">
      <c r="A25" s="200" t="s">
        <v>62</v>
      </c>
      <c r="B25" s="201"/>
      <c r="C25" s="201"/>
      <c r="D25" s="201"/>
      <c r="E25" s="202"/>
      <c r="F25" s="201" t="s">
        <v>63</v>
      </c>
      <c r="G25" s="201"/>
      <c r="H25" s="201"/>
      <c r="I25" s="203" t="s">
        <v>64</v>
      </c>
      <c r="J25" s="201" t="s">
        <v>65</v>
      </c>
      <c r="K25" s="201"/>
      <c r="L25" s="201"/>
      <c r="M25" s="201"/>
      <c r="N25" s="203" t="s">
        <v>66</v>
      </c>
      <c r="O25" s="201" t="s">
        <v>67</v>
      </c>
      <c r="P25" s="201"/>
      <c r="Q25" s="201"/>
      <c r="R25" s="203" t="s">
        <v>68</v>
      </c>
      <c r="S25" s="201" t="s">
        <v>69</v>
      </c>
      <c r="T25" s="201"/>
      <c r="U25" s="201"/>
      <c r="V25" s="201"/>
      <c r="W25" s="201"/>
      <c r="X25" s="203" t="s">
        <v>14</v>
      </c>
      <c r="Y25" s="204" t="s">
        <v>70</v>
      </c>
      <c r="Z25" s="205"/>
      <c r="AA25" s="205"/>
      <c r="AB25" s="201"/>
      <c r="AC25" s="201"/>
      <c r="AD25" s="206"/>
      <c r="AE25" s="201"/>
      <c r="AF25" s="201"/>
      <c r="AG25" s="201"/>
      <c r="AH25" s="207" t="s">
        <v>71</v>
      </c>
      <c r="AI25" s="201" t="s">
        <v>72</v>
      </c>
      <c r="AJ25" s="201"/>
      <c r="AK25" s="82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2"/>
      <c r="BD25" s="82"/>
      <c r="BE25" s="82"/>
      <c r="BF25" s="82"/>
      <c r="BG25" s="82"/>
      <c r="BH25" s="82"/>
      <c r="BI25" s="82"/>
      <c r="BJ25" s="82"/>
    </row>
    <row r="26" s="82" customFormat="1" ht="15"/>
    <row r="27" spans="1:57" s="82" customFormat="1" ht="21" thickBot="1">
      <c r="A27" s="362" t="s">
        <v>73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573" t="s">
        <v>76</v>
      </c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45"/>
      <c r="AI27" s="85"/>
      <c r="AJ27" s="643" t="s">
        <v>81</v>
      </c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  <c r="AU27" s="643"/>
      <c r="AV27" s="643"/>
      <c r="AW27" s="643"/>
      <c r="AX27" s="643"/>
      <c r="AY27" s="643"/>
      <c r="AZ27" s="643"/>
      <c r="BA27" s="643"/>
      <c r="BB27" s="643"/>
      <c r="BC27" s="643"/>
      <c r="BD27" s="643"/>
      <c r="BE27" s="643"/>
    </row>
    <row r="28" spans="1:56" s="82" customFormat="1" ht="18.75" customHeight="1">
      <c r="A28" s="363" t="s">
        <v>74</v>
      </c>
      <c r="B28" s="585" t="s">
        <v>63</v>
      </c>
      <c r="C28" s="586"/>
      <c r="D28" s="589" t="s">
        <v>65</v>
      </c>
      <c r="E28" s="590"/>
      <c r="F28" s="593" t="s">
        <v>67</v>
      </c>
      <c r="G28" s="590"/>
      <c r="H28" s="593" t="s">
        <v>70</v>
      </c>
      <c r="I28" s="590"/>
      <c r="J28" s="593" t="s">
        <v>69</v>
      </c>
      <c r="K28" s="589"/>
      <c r="L28" s="590"/>
      <c r="M28" s="622" t="s">
        <v>72</v>
      </c>
      <c r="N28" s="623"/>
      <c r="O28" s="625" t="s">
        <v>75</v>
      </c>
      <c r="P28" s="626"/>
      <c r="Q28" s="84"/>
      <c r="R28" s="365" t="s">
        <v>4</v>
      </c>
      <c r="S28" s="366"/>
      <c r="T28" s="366"/>
      <c r="U28" s="366"/>
      <c r="V28" s="366"/>
      <c r="W28" s="366"/>
      <c r="X28" s="366"/>
      <c r="Y28" s="366"/>
      <c r="Z28" s="366"/>
      <c r="AA28" s="623" t="s">
        <v>84</v>
      </c>
      <c r="AB28" s="623"/>
      <c r="AC28" s="623"/>
      <c r="AD28" s="629" t="s">
        <v>87</v>
      </c>
      <c r="AE28" s="630"/>
      <c r="AF28" s="631"/>
      <c r="AG28" s="85"/>
      <c r="AH28" s="85"/>
      <c r="AI28" s="85"/>
      <c r="AJ28" s="85"/>
      <c r="AK28" s="524" t="s">
        <v>82</v>
      </c>
      <c r="AL28" s="525"/>
      <c r="AM28" s="525"/>
      <c r="AN28" s="525"/>
      <c r="AO28" s="525"/>
      <c r="AP28" s="525"/>
      <c r="AQ28" s="525"/>
      <c r="AR28" s="526"/>
      <c r="AS28" s="533" t="s">
        <v>83</v>
      </c>
      <c r="AT28" s="525"/>
      <c r="AU28" s="525"/>
      <c r="AV28" s="525"/>
      <c r="AW28" s="525"/>
      <c r="AX28" s="525"/>
      <c r="AY28" s="525"/>
      <c r="AZ28" s="525"/>
      <c r="BA28" s="526"/>
      <c r="BB28" s="524" t="s">
        <v>84</v>
      </c>
      <c r="BC28" s="525"/>
      <c r="BD28" s="526"/>
    </row>
    <row r="29" spans="1:56" s="82" customFormat="1" ht="27.75" customHeight="1" thickBot="1">
      <c r="A29" s="364"/>
      <c r="B29" s="587"/>
      <c r="C29" s="588"/>
      <c r="D29" s="591"/>
      <c r="E29" s="592"/>
      <c r="F29" s="594"/>
      <c r="G29" s="592"/>
      <c r="H29" s="594"/>
      <c r="I29" s="592"/>
      <c r="J29" s="594"/>
      <c r="K29" s="591"/>
      <c r="L29" s="592"/>
      <c r="M29" s="624"/>
      <c r="N29" s="624"/>
      <c r="O29" s="627"/>
      <c r="P29" s="628"/>
      <c r="Q29" s="84"/>
      <c r="R29" s="367"/>
      <c r="S29" s="368"/>
      <c r="T29" s="368"/>
      <c r="U29" s="368"/>
      <c r="V29" s="368"/>
      <c r="W29" s="368"/>
      <c r="X29" s="368"/>
      <c r="Y29" s="368"/>
      <c r="Z29" s="368"/>
      <c r="AA29" s="624"/>
      <c r="AB29" s="624"/>
      <c r="AC29" s="624"/>
      <c r="AD29" s="632"/>
      <c r="AE29" s="633"/>
      <c r="AF29" s="634"/>
      <c r="AG29" s="85"/>
      <c r="AH29" s="85"/>
      <c r="AI29" s="85"/>
      <c r="AJ29" s="85"/>
      <c r="AK29" s="527"/>
      <c r="AL29" s="528"/>
      <c r="AM29" s="528"/>
      <c r="AN29" s="528"/>
      <c r="AO29" s="528"/>
      <c r="AP29" s="528"/>
      <c r="AQ29" s="528"/>
      <c r="AR29" s="529"/>
      <c r="AS29" s="527"/>
      <c r="AT29" s="528"/>
      <c r="AU29" s="528"/>
      <c r="AV29" s="528"/>
      <c r="AW29" s="528"/>
      <c r="AX29" s="528"/>
      <c r="AY29" s="528"/>
      <c r="AZ29" s="528"/>
      <c r="BA29" s="529"/>
      <c r="BB29" s="527"/>
      <c r="BC29" s="528"/>
      <c r="BD29" s="529"/>
    </row>
    <row r="30" spans="1:56" s="82" customFormat="1" ht="21" customHeight="1" thickBot="1">
      <c r="A30" s="86" t="s">
        <v>0</v>
      </c>
      <c r="B30" s="319">
        <v>34</v>
      </c>
      <c r="C30" s="320"/>
      <c r="D30" s="319">
        <v>4</v>
      </c>
      <c r="E30" s="320"/>
      <c r="F30" s="323">
        <v>2</v>
      </c>
      <c r="G30" s="323"/>
      <c r="H30" s="321"/>
      <c r="I30" s="322"/>
      <c r="J30" s="321"/>
      <c r="K30" s="369"/>
      <c r="L30" s="322"/>
      <c r="M30" s="370">
        <v>12</v>
      </c>
      <c r="N30" s="371"/>
      <c r="O30" s="321">
        <v>52</v>
      </c>
      <c r="P30" s="322"/>
      <c r="Q30" s="84"/>
      <c r="R30" s="491" t="s">
        <v>77</v>
      </c>
      <c r="S30" s="492"/>
      <c r="T30" s="492"/>
      <c r="U30" s="492"/>
      <c r="V30" s="492"/>
      <c r="W30" s="492"/>
      <c r="X30" s="492"/>
      <c r="Y30" s="492"/>
      <c r="Z30" s="493"/>
      <c r="AA30" s="489" t="s">
        <v>8</v>
      </c>
      <c r="AB30" s="421"/>
      <c r="AC30" s="422"/>
      <c r="AD30" s="420" t="s">
        <v>8</v>
      </c>
      <c r="AE30" s="421"/>
      <c r="AF30" s="422"/>
      <c r="AG30" s="85"/>
      <c r="AH30" s="85"/>
      <c r="AI30" s="85"/>
      <c r="AJ30" s="85"/>
      <c r="AK30" s="703"/>
      <c r="AL30" s="704"/>
      <c r="AM30" s="704"/>
      <c r="AN30" s="704"/>
      <c r="AO30" s="704"/>
      <c r="AP30" s="704"/>
      <c r="AQ30" s="704"/>
      <c r="AR30" s="705"/>
      <c r="AS30" s="534" t="s">
        <v>85</v>
      </c>
      <c r="AT30" s="535"/>
      <c r="AU30" s="535"/>
      <c r="AV30" s="535"/>
      <c r="AW30" s="535"/>
      <c r="AX30" s="535"/>
      <c r="AY30" s="535"/>
      <c r="AZ30" s="535"/>
      <c r="BA30" s="536"/>
      <c r="BB30" s="525">
        <v>8</v>
      </c>
      <c r="BC30" s="525"/>
      <c r="BD30" s="526"/>
    </row>
    <row r="31" spans="1:56" s="82" customFormat="1" ht="27" customHeight="1" thickBot="1">
      <c r="A31" s="87" t="s">
        <v>1</v>
      </c>
      <c r="B31" s="319">
        <v>31</v>
      </c>
      <c r="C31" s="320"/>
      <c r="D31" s="319">
        <v>4</v>
      </c>
      <c r="E31" s="320"/>
      <c r="F31" s="323">
        <v>5</v>
      </c>
      <c r="G31" s="323"/>
      <c r="H31" s="321"/>
      <c r="I31" s="322"/>
      <c r="J31" s="321"/>
      <c r="K31" s="369"/>
      <c r="L31" s="322"/>
      <c r="M31" s="370">
        <v>12</v>
      </c>
      <c r="N31" s="371"/>
      <c r="O31" s="321">
        <v>52</v>
      </c>
      <c r="P31" s="322"/>
      <c r="Q31" s="84"/>
      <c r="R31" s="494"/>
      <c r="S31" s="495"/>
      <c r="T31" s="495"/>
      <c r="U31" s="495"/>
      <c r="V31" s="495"/>
      <c r="W31" s="495"/>
      <c r="X31" s="495"/>
      <c r="Y31" s="495"/>
      <c r="Z31" s="496"/>
      <c r="AA31" s="490"/>
      <c r="AB31" s="376"/>
      <c r="AC31" s="377"/>
      <c r="AD31" s="375"/>
      <c r="AE31" s="376"/>
      <c r="AF31" s="377"/>
      <c r="AG31" s="85"/>
      <c r="AH31" s="85"/>
      <c r="AI31" s="85"/>
      <c r="AJ31" s="85"/>
      <c r="AK31" s="706"/>
      <c r="AL31" s="707"/>
      <c r="AM31" s="707"/>
      <c r="AN31" s="707"/>
      <c r="AO31" s="707"/>
      <c r="AP31" s="707"/>
      <c r="AQ31" s="707"/>
      <c r="AR31" s="708"/>
      <c r="AS31" s="537"/>
      <c r="AT31" s="538"/>
      <c r="AU31" s="538"/>
      <c r="AV31" s="538"/>
      <c r="AW31" s="538"/>
      <c r="AX31" s="538"/>
      <c r="AY31" s="538"/>
      <c r="AZ31" s="538"/>
      <c r="BA31" s="539"/>
      <c r="BB31" s="528"/>
      <c r="BC31" s="528"/>
      <c r="BD31" s="529"/>
    </row>
    <row r="32" spans="1:56" s="82" customFormat="1" ht="18.75" customHeight="1" thickBot="1">
      <c r="A32" s="87" t="s">
        <v>2</v>
      </c>
      <c r="B32" s="319">
        <v>32</v>
      </c>
      <c r="C32" s="320"/>
      <c r="D32" s="319">
        <v>4</v>
      </c>
      <c r="E32" s="320"/>
      <c r="F32" s="323">
        <v>4</v>
      </c>
      <c r="G32" s="323"/>
      <c r="H32" s="321"/>
      <c r="I32" s="322"/>
      <c r="J32" s="321"/>
      <c r="K32" s="369"/>
      <c r="L32" s="322"/>
      <c r="M32" s="370">
        <v>12</v>
      </c>
      <c r="N32" s="371"/>
      <c r="O32" s="321">
        <v>52</v>
      </c>
      <c r="P32" s="322"/>
      <c r="Q32" s="84"/>
      <c r="R32" s="466" t="s">
        <v>78</v>
      </c>
      <c r="S32" s="467"/>
      <c r="T32" s="467"/>
      <c r="U32" s="467"/>
      <c r="V32" s="467"/>
      <c r="W32" s="467"/>
      <c r="X32" s="467"/>
      <c r="Y32" s="467"/>
      <c r="Z32" s="468"/>
      <c r="AA32" s="499" t="s">
        <v>9</v>
      </c>
      <c r="AB32" s="373"/>
      <c r="AC32" s="374"/>
      <c r="AD32" s="317" t="s">
        <v>12</v>
      </c>
      <c r="AE32" s="317"/>
      <c r="AF32" s="318"/>
      <c r="AG32" s="85"/>
      <c r="AH32" s="85"/>
      <c r="AI32" s="85"/>
      <c r="AJ32" s="85"/>
      <c r="AK32" s="709"/>
      <c r="AL32" s="710"/>
      <c r="AM32" s="710"/>
      <c r="AN32" s="710"/>
      <c r="AO32" s="710"/>
      <c r="AP32" s="710"/>
      <c r="AQ32" s="710"/>
      <c r="AR32" s="711"/>
      <c r="AS32" s="712" t="s">
        <v>86</v>
      </c>
      <c r="AT32" s="713"/>
      <c r="AU32" s="713"/>
      <c r="AV32" s="713"/>
      <c r="AW32" s="713"/>
      <c r="AX32" s="713"/>
      <c r="AY32" s="713"/>
      <c r="AZ32" s="713"/>
      <c r="BA32" s="714"/>
      <c r="BB32" s="718">
        <v>8</v>
      </c>
      <c r="BC32" s="718"/>
      <c r="BD32" s="719"/>
    </row>
    <row r="33" spans="1:56" s="82" customFormat="1" ht="18.75" customHeight="1" thickBot="1">
      <c r="A33" s="119" t="s">
        <v>3</v>
      </c>
      <c r="B33" s="321">
        <v>30</v>
      </c>
      <c r="C33" s="322"/>
      <c r="D33" s="321">
        <v>4</v>
      </c>
      <c r="E33" s="322"/>
      <c r="F33" s="369">
        <v>5</v>
      </c>
      <c r="G33" s="369"/>
      <c r="H33" s="321">
        <v>2</v>
      </c>
      <c r="I33" s="322"/>
      <c r="J33" s="321"/>
      <c r="K33" s="369"/>
      <c r="L33" s="322"/>
      <c r="M33" s="458">
        <v>2</v>
      </c>
      <c r="N33" s="459"/>
      <c r="O33" s="321">
        <v>43</v>
      </c>
      <c r="P33" s="322"/>
      <c r="Q33" s="83"/>
      <c r="R33" s="469"/>
      <c r="S33" s="470"/>
      <c r="T33" s="470"/>
      <c r="U33" s="470"/>
      <c r="V33" s="470"/>
      <c r="W33" s="470"/>
      <c r="X33" s="470"/>
      <c r="Y33" s="470"/>
      <c r="Z33" s="471"/>
      <c r="AA33" s="500"/>
      <c r="AB33" s="501"/>
      <c r="AC33" s="502"/>
      <c r="AD33" s="317"/>
      <c r="AE33" s="317"/>
      <c r="AF33" s="318"/>
      <c r="AK33" s="706"/>
      <c r="AL33" s="707"/>
      <c r="AM33" s="707"/>
      <c r="AN33" s="707"/>
      <c r="AO33" s="707"/>
      <c r="AP33" s="707"/>
      <c r="AQ33" s="707"/>
      <c r="AR33" s="708"/>
      <c r="AS33" s="715"/>
      <c r="AT33" s="716"/>
      <c r="AU33" s="716"/>
      <c r="AV33" s="716"/>
      <c r="AW33" s="716"/>
      <c r="AX33" s="716"/>
      <c r="AY33" s="716"/>
      <c r="AZ33" s="716"/>
      <c r="BA33" s="717"/>
      <c r="BB33" s="528"/>
      <c r="BC33" s="528"/>
      <c r="BD33" s="529"/>
    </row>
    <row r="34" spans="1:54" s="82" customFormat="1" ht="18.75" customHeight="1">
      <c r="A34" s="107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60"/>
      <c r="N34" s="460"/>
      <c r="O34" s="430"/>
      <c r="P34" s="430"/>
      <c r="Q34" s="83"/>
      <c r="R34" s="433" t="s">
        <v>79</v>
      </c>
      <c r="S34" s="434"/>
      <c r="T34" s="434"/>
      <c r="U34" s="434"/>
      <c r="V34" s="434"/>
      <c r="W34" s="434"/>
      <c r="X34" s="434"/>
      <c r="Y34" s="434"/>
      <c r="Z34" s="435"/>
      <c r="AA34" s="489" t="s">
        <v>10</v>
      </c>
      <c r="AB34" s="421"/>
      <c r="AC34" s="422"/>
      <c r="AD34" s="420" t="s">
        <v>9</v>
      </c>
      <c r="AE34" s="421"/>
      <c r="AF34" s="422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</row>
    <row r="35" spans="1:54" s="82" customFormat="1" ht="28.5" customHeight="1" thickBo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09"/>
      <c r="O35" s="108"/>
      <c r="P35" s="108"/>
      <c r="Q35" s="83"/>
      <c r="R35" s="436"/>
      <c r="S35" s="437"/>
      <c r="T35" s="437"/>
      <c r="U35" s="437"/>
      <c r="V35" s="437"/>
      <c r="W35" s="437"/>
      <c r="X35" s="437"/>
      <c r="Y35" s="437"/>
      <c r="Z35" s="438"/>
      <c r="AA35" s="490"/>
      <c r="AB35" s="376"/>
      <c r="AC35" s="377"/>
      <c r="AD35" s="375"/>
      <c r="AE35" s="376"/>
      <c r="AF35" s="377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54" s="82" customFormat="1" ht="18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09"/>
      <c r="O36" s="108"/>
      <c r="P36" s="108"/>
      <c r="Q36" s="83"/>
      <c r="R36" s="439" t="s">
        <v>80</v>
      </c>
      <c r="S36" s="440"/>
      <c r="T36" s="440"/>
      <c r="U36" s="440"/>
      <c r="V36" s="440"/>
      <c r="W36" s="440"/>
      <c r="X36" s="440"/>
      <c r="Y36" s="440"/>
      <c r="Z36" s="441"/>
      <c r="AA36" s="499" t="s">
        <v>11</v>
      </c>
      <c r="AB36" s="373"/>
      <c r="AC36" s="374"/>
      <c r="AD36" s="372" t="s">
        <v>12</v>
      </c>
      <c r="AE36" s="373"/>
      <c r="AF36" s="374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4" s="82" customFormat="1" ht="12" customHeight="1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9"/>
      <c r="O37" s="108"/>
      <c r="P37" s="108"/>
      <c r="Q37" s="83"/>
      <c r="R37" s="436"/>
      <c r="S37" s="437"/>
      <c r="T37" s="437"/>
      <c r="U37" s="437"/>
      <c r="V37" s="437"/>
      <c r="W37" s="437"/>
      <c r="X37" s="437"/>
      <c r="Y37" s="437"/>
      <c r="Z37" s="438"/>
      <c r="AA37" s="490"/>
      <c r="AB37" s="376"/>
      <c r="AC37" s="377"/>
      <c r="AD37" s="375"/>
      <c r="AE37" s="376"/>
      <c r="AF37" s="377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1:54" s="82" customFormat="1" ht="1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09"/>
      <c r="O38" s="108"/>
      <c r="P38" s="108"/>
      <c r="Q38" s="83"/>
      <c r="R38" s="88"/>
      <c r="S38" s="83"/>
      <c r="T38" s="83"/>
      <c r="U38" s="83"/>
      <c r="V38" s="83"/>
      <c r="X38" s="88"/>
      <c r="Y38" s="83"/>
      <c r="Z38" s="83"/>
      <c r="AA38" s="83"/>
      <c r="AB38" s="83"/>
      <c r="AC38" s="83"/>
      <c r="AD38" s="89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1:66" s="118" customFormat="1" ht="18" customHeight="1" thickBot="1">
      <c r="A39" s="386" t="s">
        <v>88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137"/>
      <c r="BL39" s="137"/>
      <c r="BM39" s="137"/>
      <c r="BN39" s="137"/>
    </row>
    <row r="40" spans="1:66" s="118" customFormat="1" ht="36.75" customHeight="1" thickBot="1">
      <c r="A40" s="138"/>
      <c r="B40" s="442"/>
      <c r="C40" s="138"/>
      <c r="D40" s="720" t="s">
        <v>89</v>
      </c>
      <c r="E40" s="721"/>
      <c r="F40" s="722"/>
      <c r="G40" s="729" t="s">
        <v>90</v>
      </c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1"/>
      <c r="U40" s="431" t="s">
        <v>91</v>
      </c>
      <c r="V40" s="432"/>
      <c r="W40" s="432"/>
      <c r="X40" s="432"/>
      <c r="Y40" s="432"/>
      <c r="Z40" s="432"/>
      <c r="AA40" s="432"/>
      <c r="AB40" s="432"/>
      <c r="AC40" s="380" t="s">
        <v>92</v>
      </c>
      <c r="AD40" s="381"/>
      <c r="AE40" s="378" t="s">
        <v>93</v>
      </c>
      <c r="AF40" s="378"/>
      <c r="AG40" s="378"/>
      <c r="AH40" s="378"/>
      <c r="AI40" s="378"/>
      <c r="AJ40" s="378"/>
      <c r="AK40" s="378"/>
      <c r="AL40" s="378"/>
      <c r="AM40" s="378"/>
      <c r="AN40" s="379"/>
      <c r="AO40" s="478" t="s">
        <v>94</v>
      </c>
      <c r="AP40" s="479"/>
      <c r="AQ40" s="472" t="s">
        <v>106</v>
      </c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4"/>
      <c r="BG40" s="139"/>
      <c r="BH40" s="139"/>
      <c r="BI40" s="139"/>
      <c r="BJ40" s="138"/>
      <c r="BK40" s="137"/>
      <c r="BL40" s="137"/>
      <c r="BM40" s="137"/>
      <c r="BN40" s="137"/>
    </row>
    <row r="41" spans="1:66" s="118" customFormat="1" ht="22.5" customHeight="1" thickBot="1">
      <c r="A41" s="138"/>
      <c r="B41" s="442"/>
      <c r="C41" s="138"/>
      <c r="D41" s="723"/>
      <c r="E41" s="724"/>
      <c r="F41" s="725"/>
      <c r="G41" s="732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4"/>
      <c r="U41" s="426" t="s">
        <v>95</v>
      </c>
      <c r="V41" s="427"/>
      <c r="W41" s="426" t="s">
        <v>96</v>
      </c>
      <c r="X41" s="427"/>
      <c r="Y41" s="644" t="s">
        <v>97</v>
      </c>
      <c r="Z41" s="645"/>
      <c r="AA41" s="644" t="s">
        <v>98</v>
      </c>
      <c r="AB41" s="388"/>
      <c r="AC41" s="382"/>
      <c r="AD41" s="383"/>
      <c r="AE41" s="412" t="s">
        <v>99</v>
      </c>
      <c r="AF41" s="413"/>
      <c r="AG41" s="417" t="s">
        <v>100</v>
      </c>
      <c r="AH41" s="417"/>
      <c r="AI41" s="417"/>
      <c r="AJ41" s="417"/>
      <c r="AK41" s="417"/>
      <c r="AL41" s="417"/>
      <c r="AM41" s="417"/>
      <c r="AN41" s="418"/>
      <c r="AO41" s="480"/>
      <c r="AP41" s="481"/>
      <c r="AQ41" s="475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7"/>
      <c r="BG41" s="140"/>
      <c r="BH41" s="140"/>
      <c r="BI41" s="140"/>
      <c r="BJ41" s="138"/>
      <c r="BK41" s="137"/>
      <c r="BL41" s="137"/>
      <c r="BM41" s="137"/>
      <c r="BN41" s="137"/>
    </row>
    <row r="42" spans="1:66" s="118" customFormat="1" ht="19.5" customHeight="1" thickBot="1">
      <c r="A42" s="138"/>
      <c r="B42" s="442"/>
      <c r="C42" s="138"/>
      <c r="D42" s="723"/>
      <c r="E42" s="724"/>
      <c r="F42" s="725"/>
      <c r="G42" s="732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4"/>
      <c r="U42" s="428"/>
      <c r="V42" s="413"/>
      <c r="W42" s="428"/>
      <c r="X42" s="413"/>
      <c r="Y42" s="389"/>
      <c r="Z42" s="646"/>
      <c r="AA42" s="389"/>
      <c r="AB42" s="390"/>
      <c r="AC42" s="382"/>
      <c r="AD42" s="383"/>
      <c r="AE42" s="414"/>
      <c r="AF42" s="413"/>
      <c r="AG42" s="387" t="s">
        <v>101</v>
      </c>
      <c r="AH42" s="388"/>
      <c r="AI42" s="485" t="s">
        <v>102</v>
      </c>
      <c r="AJ42" s="486"/>
      <c r="AK42" s="487"/>
      <c r="AL42" s="487"/>
      <c r="AM42" s="487"/>
      <c r="AN42" s="488"/>
      <c r="AO42" s="480"/>
      <c r="AP42" s="481"/>
      <c r="AQ42" s="519" t="s">
        <v>107</v>
      </c>
      <c r="AR42" s="520"/>
      <c r="AS42" s="520"/>
      <c r="AT42" s="521"/>
      <c r="AU42" s="519" t="s">
        <v>108</v>
      </c>
      <c r="AV42" s="520"/>
      <c r="AW42" s="520"/>
      <c r="AX42" s="521"/>
      <c r="AY42" s="519" t="s">
        <v>109</v>
      </c>
      <c r="AZ42" s="520"/>
      <c r="BA42" s="520"/>
      <c r="BB42" s="521"/>
      <c r="BC42" s="519" t="s">
        <v>110</v>
      </c>
      <c r="BD42" s="520"/>
      <c r="BE42" s="520"/>
      <c r="BF42" s="521"/>
      <c r="BG42" s="141"/>
      <c r="BH42" s="141"/>
      <c r="BI42" s="141"/>
      <c r="BJ42" s="138"/>
      <c r="BK42" s="137"/>
      <c r="BL42" s="137"/>
      <c r="BM42" s="137"/>
      <c r="BN42" s="137"/>
    </row>
    <row r="43" spans="1:66" s="118" customFormat="1" ht="24" customHeight="1" thickBot="1">
      <c r="A43" s="138"/>
      <c r="B43" s="442"/>
      <c r="C43" s="138"/>
      <c r="D43" s="723"/>
      <c r="E43" s="724"/>
      <c r="F43" s="725"/>
      <c r="G43" s="732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4"/>
      <c r="U43" s="428"/>
      <c r="V43" s="413"/>
      <c r="W43" s="428"/>
      <c r="X43" s="413"/>
      <c r="Y43" s="389"/>
      <c r="Z43" s="646"/>
      <c r="AA43" s="389"/>
      <c r="AB43" s="390"/>
      <c r="AC43" s="382"/>
      <c r="AD43" s="383"/>
      <c r="AE43" s="414"/>
      <c r="AF43" s="413"/>
      <c r="AG43" s="389"/>
      <c r="AH43" s="390"/>
      <c r="AI43" s="426" t="s">
        <v>103</v>
      </c>
      <c r="AJ43" s="427"/>
      <c r="AK43" s="426" t="s">
        <v>104</v>
      </c>
      <c r="AL43" s="427"/>
      <c r="AM43" s="393" t="s">
        <v>105</v>
      </c>
      <c r="AN43" s="394"/>
      <c r="AO43" s="480"/>
      <c r="AP43" s="481"/>
      <c r="AQ43" s="530" t="s">
        <v>84</v>
      </c>
      <c r="AR43" s="531"/>
      <c r="AS43" s="531"/>
      <c r="AT43" s="531"/>
      <c r="AU43" s="531"/>
      <c r="AV43" s="531"/>
      <c r="AW43" s="531"/>
      <c r="AX43" s="531"/>
      <c r="AY43" s="531"/>
      <c r="AZ43" s="531"/>
      <c r="BA43" s="531"/>
      <c r="BB43" s="531"/>
      <c r="BC43" s="531"/>
      <c r="BD43" s="531"/>
      <c r="BE43" s="531"/>
      <c r="BF43" s="532"/>
      <c r="BG43" s="141"/>
      <c r="BH43" s="141"/>
      <c r="BI43" s="141"/>
      <c r="BJ43" s="138"/>
      <c r="BK43" s="137"/>
      <c r="BL43" s="137"/>
      <c r="BM43" s="137"/>
      <c r="BN43" s="137"/>
    </row>
    <row r="44" spans="1:66" s="118" customFormat="1" ht="24" customHeight="1" thickBot="1">
      <c r="A44" s="138"/>
      <c r="B44" s="442"/>
      <c r="C44" s="138"/>
      <c r="D44" s="723"/>
      <c r="E44" s="724"/>
      <c r="F44" s="725"/>
      <c r="G44" s="732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4"/>
      <c r="U44" s="428"/>
      <c r="V44" s="413"/>
      <c r="W44" s="428"/>
      <c r="X44" s="413"/>
      <c r="Y44" s="389"/>
      <c r="Z44" s="646"/>
      <c r="AA44" s="389"/>
      <c r="AB44" s="390"/>
      <c r="AC44" s="382"/>
      <c r="AD44" s="383"/>
      <c r="AE44" s="414"/>
      <c r="AF44" s="413"/>
      <c r="AG44" s="389"/>
      <c r="AH44" s="390"/>
      <c r="AI44" s="428"/>
      <c r="AJ44" s="413"/>
      <c r="AK44" s="428"/>
      <c r="AL44" s="413"/>
      <c r="AM44" s="395"/>
      <c r="AN44" s="396"/>
      <c r="AO44" s="480"/>
      <c r="AP44" s="481"/>
      <c r="AQ44" s="407">
        <v>1</v>
      </c>
      <c r="AR44" s="403"/>
      <c r="AS44" s="402">
        <v>2</v>
      </c>
      <c r="AT44" s="403"/>
      <c r="AU44" s="407">
        <v>3</v>
      </c>
      <c r="AV44" s="403"/>
      <c r="AW44" s="402">
        <v>4</v>
      </c>
      <c r="AX44" s="403"/>
      <c r="AY44" s="407">
        <v>5</v>
      </c>
      <c r="AZ44" s="403"/>
      <c r="BA44" s="402">
        <v>6</v>
      </c>
      <c r="BB44" s="403"/>
      <c r="BC44" s="407">
        <v>7</v>
      </c>
      <c r="BD44" s="403"/>
      <c r="BE44" s="407">
        <v>8</v>
      </c>
      <c r="BF44" s="518"/>
      <c r="BG44" s="141"/>
      <c r="BH44" s="141"/>
      <c r="BI44" s="141"/>
      <c r="BJ44" s="138"/>
      <c r="BK44" s="137"/>
      <c r="BL44" s="137"/>
      <c r="BM44" s="137"/>
      <c r="BN44" s="137"/>
    </row>
    <row r="45" spans="1:66" s="118" customFormat="1" ht="24" customHeight="1" thickBot="1">
      <c r="A45" s="138"/>
      <c r="B45" s="442"/>
      <c r="C45" s="138"/>
      <c r="D45" s="723"/>
      <c r="E45" s="724"/>
      <c r="F45" s="725"/>
      <c r="G45" s="732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4"/>
      <c r="U45" s="428"/>
      <c r="V45" s="413"/>
      <c r="W45" s="428"/>
      <c r="X45" s="413"/>
      <c r="Y45" s="389"/>
      <c r="Z45" s="646"/>
      <c r="AA45" s="389"/>
      <c r="AB45" s="390"/>
      <c r="AC45" s="382"/>
      <c r="AD45" s="383"/>
      <c r="AE45" s="414"/>
      <c r="AF45" s="413"/>
      <c r="AG45" s="389"/>
      <c r="AH45" s="390"/>
      <c r="AI45" s="428"/>
      <c r="AJ45" s="413"/>
      <c r="AK45" s="428"/>
      <c r="AL45" s="413"/>
      <c r="AM45" s="395"/>
      <c r="AN45" s="396"/>
      <c r="AO45" s="480"/>
      <c r="AP45" s="481"/>
      <c r="AQ45" s="519" t="s">
        <v>111</v>
      </c>
      <c r="AR45" s="520"/>
      <c r="AS45" s="520"/>
      <c r="AT45" s="520"/>
      <c r="AU45" s="520"/>
      <c r="AV45" s="520"/>
      <c r="AW45" s="520"/>
      <c r="AX45" s="520"/>
      <c r="AY45" s="520"/>
      <c r="AZ45" s="520"/>
      <c r="BA45" s="520"/>
      <c r="BB45" s="520"/>
      <c r="BC45" s="520"/>
      <c r="BD45" s="520"/>
      <c r="BE45" s="520"/>
      <c r="BF45" s="521"/>
      <c r="BG45" s="141"/>
      <c r="BH45" s="141"/>
      <c r="BI45" s="141"/>
      <c r="BJ45" s="138"/>
      <c r="BK45" s="137"/>
      <c r="BL45" s="137"/>
      <c r="BM45" s="137"/>
      <c r="BN45" s="137"/>
    </row>
    <row r="46" spans="1:66" s="118" customFormat="1" ht="28.5" customHeight="1" thickBot="1">
      <c r="A46" s="138"/>
      <c r="B46" s="442"/>
      <c r="C46" s="138"/>
      <c r="D46" s="726"/>
      <c r="E46" s="727"/>
      <c r="F46" s="728"/>
      <c r="G46" s="735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7"/>
      <c r="U46" s="429"/>
      <c r="V46" s="416"/>
      <c r="W46" s="429"/>
      <c r="X46" s="416"/>
      <c r="Y46" s="391"/>
      <c r="Z46" s="647"/>
      <c r="AA46" s="391"/>
      <c r="AB46" s="392"/>
      <c r="AC46" s="384"/>
      <c r="AD46" s="385"/>
      <c r="AE46" s="415"/>
      <c r="AF46" s="416"/>
      <c r="AG46" s="391"/>
      <c r="AH46" s="392"/>
      <c r="AI46" s="429"/>
      <c r="AJ46" s="416"/>
      <c r="AK46" s="429"/>
      <c r="AL46" s="416"/>
      <c r="AM46" s="397"/>
      <c r="AN46" s="398"/>
      <c r="AO46" s="482"/>
      <c r="AP46" s="483"/>
      <c r="AQ46" s="484">
        <v>18</v>
      </c>
      <c r="AR46" s="401"/>
      <c r="AS46" s="399">
        <v>16</v>
      </c>
      <c r="AT46" s="401"/>
      <c r="AU46" s="484">
        <v>18</v>
      </c>
      <c r="AV46" s="401"/>
      <c r="AW46" s="399">
        <v>13</v>
      </c>
      <c r="AX46" s="401"/>
      <c r="AY46" s="484">
        <v>18</v>
      </c>
      <c r="AZ46" s="401"/>
      <c r="BA46" s="399">
        <v>14</v>
      </c>
      <c r="BB46" s="400"/>
      <c r="BC46" s="399">
        <v>18</v>
      </c>
      <c r="BD46" s="401"/>
      <c r="BE46" s="399">
        <v>12</v>
      </c>
      <c r="BF46" s="400"/>
      <c r="BG46" s="141"/>
      <c r="BH46" s="141"/>
      <c r="BI46" s="141"/>
      <c r="BJ46" s="138"/>
      <c r="BK46" s="137"/>
      <c r="BL46" s="137"/>
      <c r="BM46" s="137"/>
      <c r="BN46" s="137"/>
    </row>
    <row r="47" spans="1:66" s="90" customFormat="1" ht="15.75" customHeight="1" thickBot="1">
      <c r="A47" s="142"/>
      <c r="B47" s="442"/>
      <c r="C47" s="142"/>
      <c r="D47" s="461">
        <v>1</v>
      </c>
      <c r="E47" s="462"/>
      <c r="F47" s="463"/>
      <c r="G47" s="455">
        <v>2</v>
      </c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7"/>
      <c r="X47" s="419">
        <v>3</v>
      </c>
      <c r="Y47" s="419"/>
      <c r="Z47" s="409"/>
      <c r="AA47" s="408">
        <v>3</v>
      </c>
      <c r="AB47" s="419"/>
      <c r="AC47" s="409"/>
      <c r="AD47" s="408">
        <v>5</v>
      </c>
      <c r="AE47" s="409"/>
      <c r="AF47" s="408">
        <v>6</v>
      </c>
      <c r="AG47" s="409"/>
      <c r="AH47" s="408">
        <v>7</v>
      </c>
      <c r="AI47" s="409"/>
      <c r="AJ47" s="408">
        <v>8</v>
      </c>
      <c r="AK47" s="419"/>
      <c r="AL47" s="409"/>
      <c r="AM47" s="497">
        <v>9</v>
      </c>
      <c r="AN47" s="498"/>
      <c r="AO47" s="497">
        <v>10</v>
      </c>
      <c r="AP47" s="498"/>
      <c r="AQ47" s="497">
        <v>11</v>
      </c>
      <c r="AR47" s="498"/>
      <c r="AS47" s="497">
        <v>12</v>
      </c>
      <c r="AT47" s="498"/>
      <c r="AU47" s="497">
        <v>13</v>
      </c>
      <c r="AV47" s="498"/>
      <c r="AW47" s="497">
        <v>14</v>
      </c>
      <c r="AX47" s="498"/>
      <c r="AY47" s="497">
        <v>15</v>
      </c>
      <c r="AZ47" s="498"/>
      <c r="BA47" s="497">
        <v>16</v>
      </c>
      <c r="BB47" s="498"/>
      <c r="BC47" s="497">
        <v>17</v>
      </c>
      <c r="BD47" s="498"/>
      <c r="BE47" s="497">
        <v>18</v>
      </c>
      <c r="BF47" s="498"/>
      <c r="BG47" s="142"/>
      <c r="BH47" s="143"/>
      <c r="BI47" s="513"/>
      <c r="BJ47" s="513"/>
      <c r="BK47" s="142"/>
      <c r="BL47" s="142"/>
      <c r="BM47" s="142"/>
      <c r="BN47" s="142"/>
    </row>
    <row r="48" spans="1:66" s="90" customFormat="1" ht="28.5" customHeight="1" thickBot="1">
      <c r="A48" s="142"/>
      <c r="B48" s="442"/>
      <c r="C48" s="142"/>
      <c r="D48" s="510" t="s">
        <v>112</v>
      </c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2"/>
      <c r="BG48" s="142"/>
      <c r="BH48" s="143"/>
      <c r="BI48" s="513"/>
      <c r="BJ48" s="513"/>
      <c r="BK48" s="142"/>
      <c r="BL48" s="142"/>
      <c r="BM48" s="142"/>
      <c r="BN48" s="142"/>
    </row>
    <row r="49" spans="1:66" s="91" customFormat="1" ht="25.5" customHeight="1" thickBot="1">
      <c r="A49" s="144"/>
      <c r="B49" s="442"/>
      <c r="C49" s="144"/>
      <c r="D49" s="306" t="s">
        <v>113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8"/>
      <c r="V49" s="308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9"/>
      <c r="BG49" s="144"/>
      <c r="BH49" s="143"/>
      <c r="BI49" s="513"/>
      <c r="BJ49" s="513"/>
      <c r="BK49" s="144"/>
      <c r="BL49" s="144"/>
      <c r="BM49" s="144"/>
      <c r="BN49" s="144"/>
    </row>
    <row r="50" spans="1:66" s="25" customFormat="1" ht="25.5" customHeight="1">
      <c r="A50" s="145"/>
      <c r="B50" s="442"/>
      <c r="C50" s="144"/>
      <c r="D50" s="208" t="s">
        <v>132</v>
      </c>
      <c r="E50" s="648" t="s">
        <v>114</v>
      </c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50"/>
      <c r="V50" s="651"/>
      <c r="W50" s="464">
        <v>1</v>
      </c>
      <c r="X50" s="465"/>
      <c r="Y50" s="650"/>
      <c r="Z50" s="651"/>
      <c r="AA50" s="464">
        <v>1</v>
      </c>
      <c r="AB50" s="465"/>
      <c r="AC50" s="404">
        <v>2</v>
      </c>
      <c r="AD50" s="405"/>
      <c r="AE50" s="635">
        <v>60</v>
      </c>
      <c r="AF50" s="405"/>
      <c r="AG50" s="410">
        <v>36</v>
      </c>
      <c r="AH50" s="411"/>
      <c r="AI50" s="410">
        <v>18</v>
      </c>
      <c r="AJ50" s="411"/>
      <c r="AK50" s="509">
        <v>18</v>
      </c>
      <c r="AL50" s="509"/>
      <c r="AM50" s="410"/>
      <c r="AN50" s="411"/>
      <c r="AO50" s="509">
        <v>24</v>
      </c>
      <c r="AP50" s="411"/>
      <c r="AQ50" s="514">
        <v>2</v>
      </c>
      <c r="AR50" s="515"/>
      <c r="AS50" s="652"/>
      <c r="AT50" s="523"/>
      <c r="AU50" s="653"/>
      <c r="AV50" s="654"/>
      <c r="AW50" s="655"/>
      <c r="AX50" s="653"/>
      <c r="AY50" s="514"/>
      <c r="AZ50" s="515"/>
      <c r="BA50" s="652"/>
      <c r="BB50" s="523"/>
      <c r="BC50" s="514"/>
      <c r="BD50" s="515"/>
      <c r="BE50" s="522"/>
      <c r="BF50" s="523"/>
      <c r="BG50" s="145"/>
      <c r="BH50" s="146"/>
      <c r="BI50" s="146"/>
      <c r="BJ50" s="146"/>
      <c r="BK50" s="145"/>
      <c r="BL50" s="145"/>
      <c r="BM50" s="145"/>
      <c r="BN50" s="145"/>
    </row>
    <row r="51" spans="1:66" s="25" customFormat="1" ht="25.5" customHeight="1">
      <c r="A51" s="145"/>
      <c r="B51" s="442"/>
      <c r="C51" s="144"/>
      <c r="D51" s="208" t="s">
        <v>133</v>
      </c>
      <c r="E51" s="260" t="s">
        <v>115</v>
      </c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4"/>
      <c r="V51" s="265"/>
      <c r="W51" s="239">
        <v>1</v>
      </c>
      <c r="X51" s="266"/>
      <c r="Y51" s="264"/>
      <c r="Z51" s="265"/>
      <c r="AA51" s="239">
        <v>1</v>
      </c>
      <c r="AB51" s="266"/>
      <c r="AC51" s="264">
        <v>2</v>
      </c>
      <c r="AD51" s="265"/>
      <c r="AE51" s="238">
        <v>60</v>
      </c>
      <c r="AF51" s="258"/>
      <c r="AG51" s="244">
        <v>36</v>
      </c>
      <c r="AH51" s="247"/>
      <c r="AI51" s="244">
        <v>18</v>
      </c>
      <c r="AJ51" s="247"/>
      <c r="AK51" s="246">
        <v>18</v>
      </c>
      <c r="AL51" s="246"/>
      <c r="AM51" s="244"/>
      <c r="AN51" s="247"/>
      <c r="AO51" s="244">
        <v>24</v>
      </c>
      <c r="AP51" s="247"/>
      <c r="AQ51" s="246">
        <v>2</v>
      </c>
      <c r="AR51" s="259"/>
      <c r="AS51" s="246"/>
      <c r="AT51" s="259"/>
      <c r="AU51" s="244"/>
      <c r="AV51" s="259"/>
      <c r="AW51" s="246"/>
      <c r="AX51" s="259"/>
      <c r="AY51" s="244"/>
      <c r="AZ51" s="259"/>
      <c r="BA51" s="246"/>
      <c r="BB51" s="259"/>
      <c r="BC51" s="244"/>
      <c r="BD51" s="259"/>
      <c r="BE51" s="246"/>
      <c r="BF51" s="247"/>
      <c r="BG51" s="145"/>
      <c r="BH51" s="146"/>
      <c r="BI51" s="146"/>
      <c r="BJ51" s="146"/>
      <c r="BK51" s="145"/>
      <c r="BL51" s="145"/>
      <c r="BM51" s="145"/>
      <c r="BN51" s="145"/>
    </row>
    <row r="52" spans="1:66" s="25" customFormat="1" ht="27" customHeight="1">
      <c r="A52" s="145"/>
      <c r="B52" s="442"/>
      <c r="C52" s="147"/>
      <c r="D52" s="208" t="s">
        <v>134</v>
      </c>
      <c r="E52" s="260" t="s">
        <v>116</v>
      </c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4"/>
      <c r="V52" s="265"/>
      <c r="W52" s="239">
        <v>2</v>
      </c>
      <c r="X52" s="266"/>
      <c r="Y52" s="264"/>
      <c r="Z52" s="265"/>
      <c r="AA52" s="239">
        <v>1.2</v>
      </c>
      <c r="AB52" s="266"/>
      <c r="AC52" s="264">
        <v>3</v>
      </c>
      <c r="AD52" s="265"/>
      <c r="AE52" s="238">
        <v>90</v>
      </c>
      <c r="AF52" s="258"/>
      <c r="AG52" s="244">
        <v>68</v>
      </c>
      <c r="AH52" s="247"/>
      <c r="AI52" s="244">
        <v>17</v>
      </c>
      <c r="AJ52" s="247"/>
      <c r="AK52" s="246">
        <v>51</v>
      </c>
      <c r="AL52" s="246"/>
      <c r="AM52" s="244"/>
      <c r="AN52" s="247"/>
      <c r="AO52" s="246">
        <v>22</v>
      </c>
      <c r="AP52" s="246"/>
      <c r="AQ52" s="244">
        <v>2</v>
      </c>
      <c r="AR52" s="259"/>
      <c r="AS52" s="246">
        <v>2</v>
      </c>
      <c r="AT52" s="247"/>
      <c r="AU52" s="244"/>
      <c r="AV52" s="259"/>
      <c r="AW52" s="246"/>
      <c r="AX52" s="259"/>
      <c r="AY52" s="244"/>
      <c r="AZ52" s="259"/>
      <c r="BA52" s="246"/>
      <c r="BB52" s="259"/>
      <c r="BC52" s="244"/>
      <c r="BD52" s="259"/>
      <c r="BE52" s="246"/>
      <c r="BF52" s="247"/>
      <c r="BG52" s="145"/>
      <c r="BH52" s="146"/>
      <c r="BI52" s="146"/>
      <c r="BJ52" s="146"/>
      <c r="BK52" s="145"/>
      <c r="BL52" s="145"/>
      <c r="BM52" s="145"/>
      <c r="BN52" s="145"/>
    </row>
    <row r="53" spans="1:66" s="25" customFormat="1" ht="27.75" customHeight="1">
      <c r="A53" s="145"/>
      <c r="B53" s="442"/>
      <c r="C53" s="144"/>
      <c r="D53" s="208" t="s">
        <v>135</v>
      </c>
      <c r="E53" s="260" t="s">
        <v>117</v>
      </c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38"/>
      <c r="V53" s="258"/>
      <c r="W53" s="263">
        <v>2.4</v>
      </c>
      <c r="X53" s="263"/>
      <c r="Y53" s="238"/>
      <c r="Z53" s="258"/>
      <c r="AA53" s="263">
        <v>1.3</v>
      </c>
      <c r="AB53" s="263"/>
      <c r="AC53" s="238">
        <v>6</v>
      </c>
      <c r="AD53" s="258"/>
      <c r="AE53" s="238">
        <v>180</v>
      </c>
      <c r="AF53" s="258"/>
      <c r="AG53" s="244">
        <v>144</v>
      </c>
      <c r="AH53" s="247"/>
      <c r="AI53" s="244"/>
      <c r="AJ53" s="247"/>
      <c r="AK53" s="244">
        <v>144</v>
      </c>
      <c r="AL53" s="247"/>
      <c r="AM53" s="244"/>
      <c r="AN53" s="247"/>
      <c r="AO53" s="244">
        <v>36</v>
      </c>
      <c r="AP53" s="247"/>
      <c r="AQ53" s="244">
        <v>2</v>
      </c>
      <c r="AR53" s="259"/>
      <c r="AS53" s="254">
        <v>2</v>
      </c>
      <c r="AT53" s="247"/>
      <c r="AU53" s="244">
        <v>2</v>
      </c>
      <c r="AV53" s="259"/>
      <c r="AW53" s="254">
        <v>2</v>
      </c>
      <c r="AX53" s="247"/>
      <c r="AY53" s="658"/>
      <c r="AZ53" s="659"/>
      <c r="BA53" s="656"/>
      <c r="BB53" s="657"/>
      <c r="BC53" s="658"/>
      <c r="BD53" s="659"/>
      <c r="BE53" s="656"/>
      <c r="BF53" s="657"/>
      <c r="BG53" s="145"/>
      <c r="BH53" s="146"/>
      <c r="BI53" s="146"/>
      <c r="BJ53" s="146"/>
      <c r="BK53" s="145"/>
      <c r="BL53" s="145"/>
      <c r="BM53" s="145"/>
      <c r="BN53" s="145"/>
    </row>
    <row r="54" spans="1:66" s="25" customFormat="1" ht="48.75" customHeight="1">
      <c r="A54" s="145"/>
      <c r="B54" s="442"/>
      <c r="C54" s="145"/>
      <c r="D54" s="208" t="s">
        <v>136</v>
      </c>
      <c r="E54" s="261" t="s">
        <v>118</v>
      </c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2"/>
      <c r="U54" s="238"/>
      <c r="V54" s="258"/>
      <c r="W54" s="263">
        <v>6</v>
      </c>
      <c r="X54" s="258"/>
      <c r="Y54" s="272">
        <v>6</v>
      </c>
      <c r="Z54" s="273"/>
      <c r="AA54" s="274">
        <v>6</v>
      </c>
      <c r="AB54" s="274"/>
      <c r="AC54" s="272">
        <v>3</v>
      </c>
      <c r="AD54" s="274"/>
      <c r="AE54" s="238">
        <v>90</v>
      </c>
      <c r="AF54" s="258"/>
      <c r="AG54" s="275">
        <v>42</v>
      </c>
      <c r="AH54" s="276"/>
      <c r="AI54" s="246">
        <v>21</v>
      </c>
      <c r="AJ54" s="247"/>
      <c r="AK54" s="244">
        <v>21</v>
      </c>
      <c r="AL54" s="247"/>
      <c r="AM54" s="270"/>
      <c r="AN54" s="269"/>
      <c r="AO54" s="270">
        <v>48</v>
      </c>
      <c r="AP54" s="271"/>
      <c r="AQ54" s="267"/>
      <c r="AR54" s="268"/>
      <c r="AS54" s="270"/>
      <c r="AT54" s="269"/>
      <c r="AU54" s="267"/>
      <c r="AV54" s="268"/>
      <c r="AW54" s="268"/>
      <c r="AX54" s="269"/>
      <c r="AY54" s="267"/>
      <c r="AZ54" s="268"/>
      <c r="BA54" s="270">
        <v>3</v>
      </c>
      <c r="BB54" s="269"/>
      <c r="BC54" s="267"/>
      <c r="BD54" s="268"/>
      <c r="BE54" s="268"/>
      <c r="BF54" s="269"/>
      <c r="BG54" s="145"/>
      <c r="BH54" s="146"/>
      <c r="BI54" s="146"/>
      <c r="BJ54" s="146"/>
      <c r="BK54" s="145"/>
      <c r="BL54" s="145"/>
      <c r="BM54" s="145"/>
      <c r="BN54" s="145"/>
    </row>
    <row r="55" spans="1:66" s="25" customFormat="1" ht="38.25" customHeight="1">
      <c r="A55" s="145"/>
      <c r="B55" s="442"/>
      <c r="C55" s="145"/>
      <c r="D55" s="208" t="s">
        <v>137</v>
      </c>
      <c r="E55" s="260" t="s">
        <v>119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2"/>
      <c r="U55" s="238"/>
      <c r="V55" s="258"/>
      <c r="W55" s="263">
        <v>1</v>
      </c>
      <c r="X55" s="239"/>
      <c r="Y55" s="238"/>
      <c r="Z55" s="239"/>
      <c r="AA55" s="238">
        <v>1</v>
      </c>
      <c r="AB55" s="239"/>
      <c r="AC55" s="238">
        <v>4</v>
      </c>
      <c r="AD55" s="239"/>
      <c r="AE55" s="238">
        <v>120</v>
      </c>
      <c r="AF55" s="239"/>
      <c r="AG55" s="244">
        <v>54</v>
      </c>
      <c r="AH55" s="247"/>
      <c r="AI55" s="244">
        <v>27</v>
      </c>
      <c r="AJ55" s="247"/>
      <c r="AK55" s="244">
        <v>27</v>
      </c>
      <c r="AL55" s="247"/>
      <c r="AM55" s="246"/>
      <c r="AN55" s="247"/>
      <c r="AO55" s="244">
        <v>66</v>
      </c>
      <c r="AP55" s="259"/>
      <c r="AQ55" s="244">
        <v>3</v>
      </c>
      <c r="AR55" s="259"/>
      <c r="AS55" s="246"/>
      <c r="AT55" s="259"/>
      <c r="AU55" s="244"/>
      <c r="AV55" s="259"/>
      <c r="AW55" s="246"/>
      <c r="AX55" s="259"/>
      <c r="AY55" s="244"/>
      <c r="AZ55" s="259"/>
      <c r="BA55" s="246"/>
      <c r="BB55" s="259"/>
      <c r="BC55" s="244"/>
      <c r="BD55" s="259"/>
      <c r="BE55" s="246"/>
      <c r="BF55" s="247"/>
      <c r="BG55" s="145"/>
      <c r="BH55" s="146"/>
      <c r="BI55" s="146"/>
      <c r="BJ55" s="146"/>
      <c r="BK55" s="145"/>
      <c r="BL55" s="145"/>
      <c r="BM55" s="145"/>
      <c r="BN55" s="145"/>
    </row>
    <row r="56" spans="1:66" s="25" customFormat="1" ht="29.25" customHeight="1">
      <c r="A56" s="145"/>
      <c r="B56" s="442"/>
      <c r="C56" s="145"/>
      <c r="D56" s="208" t="s">
        <v>138</v>
      </c>
      <c r="E56" s="260" t="s">
        <v>121</v>
      </c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4"/>
      <c r="V56" s="265"/>
      <c r="W56" s="239">
        <v>4</v>
      </c>
      <c r="X56" s="266"/>
      <c r="Y56" s="264"/>
      <c r="Z56" s="265"/>
      <c r="AA56" s="239">
        <v>4</v>
      </c>
      <c r="AB56" s="266"/>
      <c r="AC56" s="264">
        <v>2</v>
      </c>
      <c r="AD56" s="265"/>
      <c r="AE56" s="238">
        <v>60</v>
      </c>
      <c r="AF56" s="239"/>
      <c r="AG56" s="254">
        <v>36</v>
      </c>
      <c r="AH56" s="259"/>
      <c r="AI56" s="254">
        <v>18</v>
      </c>
      <c r="AJ56" s="259"/>
      <c r="AK56" s="254">
        <v>18</v>
      </c>
      <c r="AL56" s="246"/>
      <c r="AM56" s="244"/>
      <c r="AN56" s="247"/>
      <c r="AO56" s="244">
        <v>24</v>
      </c>
      <c r="AP56" s="247"/>
      <c r="AQ56" s="246"/>
      <c r="AR56" s="259"/>
      <c r="AS56" s="246"/>
      <c r="AT56" s="259"/>
      <c r="AU56" s="244"/>
      <c r="AV56" s="259"/>
      <c r="AW56" s="246">
        <v>2</v>
      </c>
      <c r="AX56" s="259"/>
      <c r="AY56" s="244"/>
      <c r="AZ56" s="259"/>
      <c r="BA56" s="246"/>
      <c r="BB56" s="259"/>
      <c r="BC56" s="244"/>
      <c r="BD56" s="259"/>
      <c r="BE56" s="246"/>
      <c r="BF56" s="247"/>
      <c r="BG56" s="145"/>
      <c r="BH56" s="146"/>
      <c r="BI56" s="146"/>
      <c r="BJ56" s="146"/>
      <c r="BK56" s="145"/>
      <c r="BL56" s="145"/>
      <c r="BM56" s="145"/>
      <c r="BN56" s="145"/>
    </row>
    <row r="57" spans="1:66" s="25" customFormat="1" ht="24.75" customHeight="1">
      <c r="A57" s="145"/>
      <c r="B57" s="442"/>
      <c r="C57" s="145"/>
      <c r="D57" s="208" t="s">
        <v>139</v>
      </c>
      <c r="E57" s="260" t="s">
        <v>120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2"/>
      <c r="U57" s="263"/>
      <c r="V57" s="258"/>
      <c r="W57" s="238">
        <v>1</v>
      </c>
      <c r="X57" s="258"/>
      <c r="Y57" s="238">
        <v>1</v>
      </c>
      <c r="Z57" s="258"/>
      <c r="AA57" s="238">
        <v>1</v>
      </c>
      <c r="AB57" s="263"/>
      <c r="AC57" s="238">
        <v>4</v>
      </c>
      <c r="AD57" s="258"/>
      <c r="AE57" s="238">
        <v>120</v>
      </c>
      <c r="AF57" s="258"/>
      <c r="AG57" s="244">
        <v>54</v>
      </c>
      <c r="AH57" s="247"/>
      <c r="AI57" s="244">
        <v>27</v>
      </c>
      <c r="AJ57" s="247"/>
      <c r="AK57" s="244">
        <v>27</v>
      </c>
      <c r="AL57" s="247"/>
      <c r="AM57" s="246"/>
      <c r="AN57" s="246"/>
      <c r="AO57" s="244">
        <v>66</v>
      </c>
      <c r="AP57" s="247"/>
      <c r="AQ57" s="244">
        <v>3</v>
      </c>
      <c r="AR57" s="246"/>
      <c r="AS57" s="254"/>
      <c r="AT57" s="247"/>
      <c r="AU57" s="244"/>
      <c r="AV57" s="246"/>
      <c r="AW57" s="254"/>
      <c r="AX57" s="247"/>
      <c r="AY57" s="244"/>
      <c r="AZ57" s="259"/>
      <c r="BA57" s="246"/>
      <c r="BB57" s="247"/>
      <c r="BC57" s="246"/>
      <c r="BD57" s="259"/>
      <c r="BE57" s="246"/>
      <c r="BF57" s="247"/>
      <c r="BG57" s="145"/>
      <c r="BH57" s="143"/>
      <c r="BI57" s="143"/>
      <c r="BJ57" s="143"/>
      <c r="BK57" s="145"/>
      <c r="BL57" s="145"/>
      <c r="BM57" s="145"/>
      <c r="BN57" s="145"/>
    </row>
    <row r="58" spans="1:66" s="25" customFormat="1" ht="44.25" customHeight="1">
      <c r="A58" s="145"/>
      <c r="B58" s="442"/>
      <c r="C58" s="147"/>
      <c r="D58" s="208" t="s">
        <v>140</v>
      </c>
      <c r="E58" s="248" t="s">
        <v>122</v>
      </c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50"/>
      <c r="V58" s="251"/>
      <c r="W58" s="252">
        <v>5</v>
      </c>
      <c r="X58" s="253"/>
      <c r="Y58" s="250"/>
      <c r="Z58" s="251"/>
      <c r="AA58" s="252">
        <v>5</v>
      </c>
      <c r="AB58" s="253"/>
      <c r="AC58" s="250">
        <v>2</v>
      </c>
      <c r="AD58" s="251"/>
      <c r="AE58" s="256">
        <v>60</v>
      </c>
      <c r="AF58" s="252"/>
      <c r="AG58" s="257">
        <v>36</v>
      </c>
      <c r="AH58" s="241"/>
      <c r="AI58" s="257">
        <v>18</v>
      </c>
      <c r="AJ58" s="241"/>
      <c r="AK58" s="257">
        <v>18</v>
      </c>
      <c r="AL58" s="240"/>
      <c r="AM58" s="242"/>
      <c r="AN58" s="243"/>
      <c r="AO58" s="242">
        <v>24</v>
      </c>
      <c r="AP58" s="243"/>
      <c r="AQ58" s="240"/>
      <c r="AR58" s="241"/>
      <c r="AS58" s="240"/>
      <c r="AT58" s="241"/>
      <c r="AU58" s="242"/>
      <c r="AV58" s="241"/>
      <c r="AW58" s="240"/>
      <c r="AX58" s="241"/>
      <c r="AY58" s="242">
        <v>2</v>
      </c>
      <c r="AZ58" s="241"/>
      <c r="BA58" s="240"/>
      <c r="BB58" s="241"/>
      <c r="BC58" s="242"/>
      <c r="BD58" s="241"/>
      <c r="BE58" s="240"/>
      <c r="BF58" s="243"/>
      <c r="BG58" s="145"/>
      <c r="BH58" s="146"/>
      <c r="BI58" s="146"/>
      <c r="BJ58" s="146"/>
      <c r="BK58" s="145"/>
      <c r="BL58" s="145"/>
      <c r="BM58" s="145"/>
      <c r="BN58" s="145"/>
    </row>
    <row r="59" spans="1:66" s="25" customFormat="1" ht="25.5" customHeight="1">
      <c r="A59" s="145"/>
      <c r="B59" s="442"/>
      <c r="C59" s="144"/>
      <c r="D59" s="208" t="s">
        <v>141</v>
      </c>
      <c r="E59" s="260" t="s">
        <v>123</v>
      </c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38">
        <v>8</v>
      </c>
      <c r="V59" s="258"/>
      <c r="W59" s="263">
        <v>6</v>
      </c>
      <c r="X59" s="263"/>
      <c r="Y59" s="238"/>
      <c r="Z59" s="258"/>
      <c r="AA59" s="263">
        <v>5.7</v>
      </c>
      <c r="AB59" s="263"/>
      <c r="AC59" s="238">
        <v>6</v>
      </c>
      <c r="AD59" s="258"/>
      <c r="AE59" s="238">
        <v>180</v>
      </c>
      <c r="AF59" s="258"/>
      <c r="AG59" s="244">
        <v>126</v>
      </c>
      <c r="AH59" s="247"/>
      <c r="AI59" s="244"/>
      <c r="AJ59" s="247"/>
      <c r="AK59" s="244">
        <v>126</v>
      </c>
      <c r="AL59" s="247"/>
      <c r="AM59" s="244"/>
      <c r="AN59" s="247"/>
      <c r="AO59" s="244">
        <v>54</v>
      </c>
      <c r="AP59" s="247"/>
      <c r="AQ59" s="244"/>
      <c r="AR59" s="259"/>
      <c r="AS59" s="254"/>
      <c r="AT59" s="247"/>
      <c r="AU59" s="244"/>
      <c r="AV59" s="259"/>
      <c r="AW59" s="246"/>
      <c r="AX59" s="259"/>
      <c r="AY59" s="244">
        <v>2</v>
      </c>
      <c r="AZ59" s="259"/>
      <c r="BA59" s="246">
        <v>2</v>
      </c>
      <c r="BB59" s="259"/>
      <c r="BC59" s="244">
        <v>2</v>
      </c>
      <c r="BD59" s="259"/>
      <c r="BE59" s="246">
        <v>2</v>
      </c>
      <c r="BF59" s="247"/>
      <c r="BG59" s="145"/>
      <c r="BH59" s="146"/>
      <c r="BI59" s="146"/>
      <c r="BJ59" s="146"/>
      <c r="BK59" s="145"/>
      <c r="BL59" s="145"/>
      <c r="BM59" s="145"/>
      <c r="BN59" s="145"/>
    </row>
    <row r="60" spans="1:66" s="25" customFormat="1" ht="25.5" customHeight="1">
      <c r="A60" s="145"/>
      <c r="B60" s="442"/>
      <c r="C60" s="144"/>
      <c r="D60" s="208" t="s">
        <v>142</v>
      </c>
      <c r="E60" s="248" t="s">
        <v>124</v>
      </c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686"/>
      <c r="V60" s="687"/>
      <c r="W60" s="681">
        <v>2</v>
      </c>
      <c r="X60" s="682"/>
      <c r="Y60" s="686"/>
      <c r="Z60" s="687"/>
      <c r="AA60" s="681">
        <v>2</v>
      </c>
      <c r="AB60" s="682"/>
      <c r="AC60" s="683">
        <v>2</v>
      </c>
      <c r="AD60" s="684"/>
      <c r="AE60" s="685">
        <v>60</v>
      </c>
      <c r="AF60" s="684"/>
      <c r="AG60" s="506">
        <v>32</v>
      </c>
      <c r="AH60" s="507"/>
      <c r="AI60" s="506">
        <v>16</v>
      </c>
      <c r="AJ60" s="507"/>
      <c r="AK60" s="508">
        <v>16</v>
      </c>
      <c r="AL60" s="508"/>
      <c r="AM60" s="506"/>
      <c r="AN60" s="507"/>
      <c r="AO60" s="508">
        <v>28</v>
      </c>
      <c r="AP60" s="507"/>
      <c r="AQ60" s="688"/>
      <c r="AR60" s="689"/>
      <c r="AS60" s="257">
        <v>2</v>
      </c>
      <c r="AT60" s="243"/>
      <c r="AU60" s="690"/>
      <c r="AV60" s="689"/>
      <c r="AW60" s="691"/>
      <c r="AX60" s="690"/>
      <c r="AY60" s="242"/>
      <c r="AZ60" s="241"/>
      <c r="BA60" s="257"/>
      <c r="BB60" s="243"/>
      <c r="BC60" s="242"/>
      <c r="BD60" s="241"/>
      <c r="BE60" s="240"/>
      <c r="BF60" s="243"/>
      <c r="BG60" s="145"/>
      <c r="BH60" s="146"/>
      <c r="BI60" s="146"/>
      <c r="BJ60" s="146"/>
      <c r="BK60" s="298"/>
      <c r="BL60" s="299"/>
      <c r="BM60" s="299"/>
      <c r="BN60" s="145"/>
    </row>
    <row r="61" spans="1:66" s="25" customFormat="1" ht="54.75" customHeight="1" thickBot="1">
      <c r="A61" s="145"/>
      <c r="B61" s="442"/>
      <c r="C61" s="145"/>
      <c r="D61" s="208" t="s">
        <v>143</v>
      </c>
      <c r="E61" s="283" t="s">
        <v>125</v>
      </c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5"/>
      <c r="U61" s="286">
        <v>8</v>
      </c>
      <c r="V61" s="287"/>
      <c r="W61" s="288">
        <v>7</v>
      </c>
      <c r="X61" s="287"/>
      <c r="Y61" s="288">
        <v>7.8</v>
      </c>
      <c r="Z61" s="287"/>
      <c r="AA61" s="288">
        <v>7.8</v>
      </c>
      <c r="AB61" s="286"/>
      <c r="AC61" s="288">
        <v>6.5</v>
      </c>
      <c r="AD61" s="287"/>
      <c r="AE61" s="288">
        <v>195</v>
      </c>
      <c r="AF61" s="287"/>
      <c r="AG61" s="277">
        <v>81</v>
      </c>
      <c r="AH61" s="280"/>
      <c r="AI61" s="277">
        <v>30</v>
      </c>
      <c r="AJ61" s="280"/>
      <c r="AK61" s="277">
        <v>51</v>
      </c>
      <c r="AL61" s="280"/>
      <c r="AM61" s="278"/>
      <c r="AN61" s="278"/>
      <c r="AO61" s="277">
        <v>114</v>
      </c>
      <c r="AP61" s="280"/>
      <c r="AQ61" s="277"/>
      <c r="AR61" s="278"/>
      <c r="AS61" s="279"/>
      <c r="AT61" s="280"/>
      <c r="AU61" s="277"/>
      <c r="AV61" s="278"/>
      <c r="AW61" s="279"/>
      <c r="AX61" s="280"/>
      <c r="AY61" s="277"/>
      <c r="AZ61" s="281"/>
      <c r="BA61" s="278"/>
      <c r="BB61" s="280"/>
      <c r="BC61" s="278">
        <v>2.5</v>
      </c>
      <c r="BD61" s="281"/>
      <c r="BE61" s="278">
        <v>3</v>
      </c>
      <c r="BF61" s="280"/>
      <c r="BG61" s="145"/>
      <c r="BH61" s="143"/>
      <c r="BI61" s="143"/>
      <c r="BJ61" s="143"/>
      <c r="BK61" s="298"/>
      <c r="BL61" s="299"/>
      <c r="BM61" s="299"/>
      <c r="BN61" s="145"/>
    </row>
    <row r="62" spans="1:66" s="13" customFormat="1" ht="26.25" customHeight="1" thickBot="1">
      <c r="A62" s="148"/>
      <c r="B62" s="442"/>
      <c r="C62" s="149"/>
      <c r="D62" s="447" t="s">
        <v>126</v>
      </c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9"/>
      <c r="U62" s="343">
        <v>2</v>
      </c>
      <c r="V62" s="303"/>
      <c r="W62" s="300">
        <v>13</v>
      </c>
      <c r="X62" s="303"/>
      <c r="Y62" s="343">
        <v>4</v>
      </c>
      <c r="Z62" s="303"/>
      <c r="AA62" s="343">
        <v>16</v>
      </c>
      <c r="AB62" s="300"/>
      <c r="AC62" s="343">
        <f>SUM(AC50:AC61)</f>
        <v>42.5</v>
      </c>
      <c r="AD62" s="303"/>
      <c r="AE62" s="343">
        <f>SUM(AE50:AE61)</f>
        <v>1275</v>
      </c>
      <c r="AF62" s="303"/>
      <c r="AG62" s="343">
        <f>SUM(AG50:AG61)</f>
        <v>745</v>
      </c>
      <c r="AH62" s="303"/>
      <c r="AI62" s="300">
        <f>SUM(AI50:AI61)</f>
        <v>210</v>
      </c>
      <c r="AJ62" s="303"/>
      <c r="AK62" s="343">
        <f>SUM(AK50:AK61)</f>
        <v>535</v>
      </c>
      <c r="AL62" s="303"/>
      <c r="AM62" s="300"/>
      <c r="AN62" s="300"/>
      <c r="AO62" s="343">
        <f>SUM(AO50:AO61)</f>
        <v>530</v>
      </c>
      <c r="AP62" s="303"/>
      <c r="AQ62" s="343">
        <f>SUM(AQ50:AQ61)</f>
        <v>14</v>
      </c>
      <c r="AR62" s="301"/>
      <c r="AS62" s="302">
        <f>SUM(AS50:AS61)</f>
        <v>6</v>
      </c>
      <c r="AT62" s="303"/>
      <c r="AU62" s="343">
        <f>SUM(AU50:AU61)</f>
        <v>2</v>
      </c>
      <c r="AV62" s="301"/>
      <c r="AW62" s="302">
        <f>SUM(AW50:AW61)</f>
        <v>4</v>
      </c>
      <c r="AX62" s="303"/>
      <c r="AY62" s="343">
        <f>SUM(AY50:AY61)</f>
        <v>4</v>
      </c>
      <c r="AZ62" s="301"/>
      <c r="BA62" s="302">
        <f>SUM(BA50:BA61)</f>
        <v>5</v>
      </c>
      <c r="BB62" s="303"/>
      <c r="BC62" s="300">
        <f>SUM(BC50:BC61)</f>
        <v>4.5</v>
      </c>
      <c r="BD62" s="301"/>
      <c r="BE62" s="302">
        <f>SUM(BE50:BE61)</f>
        <v>5</v>
      </c>
      <c r="BF62" s="303"/>
      <c r="BG62" s="148"/>
      <c r="BH62" s="150"/>
      <c r="BI62" s="150"/>
      <c r="BJ62" s="150"/>
      <c r="BK62" s="299"/>
      <c r="BL62" s="299"/>
      <c r="BM62" s="299"/>
      <c r="BN62" s="148"/>
    </row>
    <row r="63" spans="1:66" s="25" customFormat="1" ht="27" customHeight="1" thickBot="1">
      <c r="A63" s="145"/>
      <c r="B63" s="442"/>
      <c r="C63" s="602"/>
      <c r="D63" s="306" t="s">
        <v>127</v>
      </c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8"/>
      <c r="V63" s="308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9"/>
      <c r="BG63" s="145"/>
      <c r="BH63" s="146"/>
      <c r="BI63" s="146"/>
      <c r="BJ63" s="146"/>
      <c r="BK63" s="145"/>
      <c r="BL63" s="145"/>
      <c r="BM63" s="145"/>
      <c r="BN63" s="145"/>
    </row>
    <row r="64" spans="1:66" s="25" customFormat="1" ht="25.5" customHeight="1">
      <c r="A64" s="145"/>
      <c r="B64" s="442"/>
      <c r="C64" s="602"/>
      <c r="D64" s="209" t="s">
        <v>168</v>
      </c>
      <c r="E64" s="424" t="s">
        <v>128</v>
      </c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43"/>
      <c r="U64" s="238"/>
      <c r="V64" s="258"/>
      <c r="W64" s="263">
        <v>2</v>
      </c>
      <c r="X64" s="239"/>
      <c r="Y64" s="238"/>
      <c r="Z64" s="239"/>
      <c r="AA64" s="238">
        <v>2</v>
      </c>
      <c r="AB64" s="239"/>
      <c r="AC64" s="238">
        <v>3</v>
      </c>
      <c r="AD64" s="255"/>
      <c r="AE64" s="238">
        <v>90</v>
      </c>
      <c r="AF64" s="255"/>
      <c r="AG64" s="244">
        <v>40</v>
      </c>
      <c r="AH64" s="255"/>
      <c r="AI64" s="244">
        <v>16</v>
      </c>
      <c r="AJ64" s="255"/>
      <c r="AK64" s="244">
        <v>24</v>
      </c>
      <c r="AL64" s="255"/>
      <c r="AM64" s="244"/>
      <c r="AN64" s="255"/>
      <c r="AO64" s="244">
        <v>50</v>
      </c>
      <c r="AP64" s="255"/>
      <c r="AQ64" s="244"/>
      <c r="AR64" s="245"/>
      <c r="AS64" s="254">
        <v>2.5</v>
      </c>
      <c r="AT64" s="255"/>
      <c r="AU64" s="244"/>
      <c r="AV64" s="245"/>
      <c r="AW64" s="254"/>
      <c r="AX64" s="255"/>
      <c r="AY64" s="244"/>
      <c r="AZ64" s="245"/>
      <c r="BA64" s="254"/>
      <c r="BB64" s="255"/>
      <c r="BC64" s="244"/>
      <c r="BD64" s="245"/>
      <c r="BE64" s="254"/>
      <c r="BF64" s="255"/>
      <c r="BG64" s="145"/>
      <c r="BH64" s="146"/>
      <c r="BI64" s="146"/>
      <c r="BJ64" s="146"/>
      <c r="BK64" s="145"/>
      <c r="BL64" s="145"/>
      <c r="BM64" s="145"/>
      <c r="BN64" s="145"/>
    </row>
    <row r="65" spans="1:66" s="25" customFormat="1" ht="25.5" customHeight="1">
      <c r="A65" s="145"/>
      <c r="B65" s="442"/>
      <c r="C65" s="602"/>
      <c r="D65" s="209" t="s">
        <v>169</v>
      </c>
      <c r="E65" s="424" t="s">
        <v>129</v>
      </c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43"/>
      <c r="U65" s="238">
        <v>2</v>
      </c>
      <c r="V65" s="258"/>
      <c r="W65" s="263"/>
      <c r="X65" s="239"/>
      <c r="Y65" s="238">
        <v>2</v>
      </c>
      <c r="Z65" s="239"/>
      <c r="AA65" s="238">
        <v>2</v>
      </c>
      <c r="AB65" s="239"/>
      <c r="AC65" s="238">
        <v>6</v>
      </c>
      <c r="AD65" s="255"/>
      <c r="AE65" s="238">
        <v>180</v>
      </c>
      <c r="AF65" s="255"/>
      <c r="AG65" s="244">
        <v>72</v>
      </c>
      <c r="AH65" s="255"/>
      <c r="AI65" s="244">
        <v>40</v>
      </c>
      <c r="AJ65" s="255"/>
      <c r="AK65" s="244">
        <v>32</v>
      </c>
      <c r="AL65" s="255"/>
      <c r="AM65" s="244"/>
      <c r="AN65" s="255"/>
      <c r="AO65" s="244">
        <v>108</v>
      </c>
      <c r="AP65" s="255"/>
      <c r="AQ65" s="244"/>
      <c r="AR65" s="245"/>
      <c r="AS65" s="254">
        <v>4.5</v>
      </c>
      <c r="AT65" s="255"/>
      <c r="AU65" s="244"/>
      <c r="AV65" s="245"/>
      <c r="AW65" s="254"/>
      <c r="AX65" s="255"/>
      <c r="AY65" s="244"/>
      <c r="AZ65" s="245"/>
      <c r="BA65" s="254"/>
      <c r="BB65" s="255"/>
      <c r="BC65" s="244"/>
      <c r="BD65" s="245"/>
      <c r="BE65" s="254"/>
      <c r="BF65" s="255"/>
      <c r="BG65" s="145"/>
      <c r="BH65" s="146"/>
      <c r="BI65" s="146"/>
      <c r="BJ65" s="146"/>
      <c r="BK65" s="145"/>
      <c r="BL65" s="145"/>
      <c r="BM65" s="145"/>
      <c r="BN65" s="145"/>
    </row>
    <row r="66" spans="1:66" s="25" customFormat="1" ht="25.5" customHeight="1">
      <c r="A66" s="145"/>
      <c r="B66" s="442"/>
      <c r="C66" s="602"/>
      <c r="D66" s="209" t="s">
        <v>170</v>
      </c>
      <c r="E66" s="424" t="s">
        <v>130</v>
      </c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43"/>
      <c r="U66" s="238"/>
      <c r="V66" s="258"/>
      <c r="W66" s="263">
        <v>2</v>
      </c>
      <c r="X66" s="239"/>
      <c r="Y66" s="238">
        <v>2</v>
      </c>
      <c r="Z66" s="239"/>
      <c r="AA66" s="238">
        <v>2</v>
      </c>
      <c r="AB66" s="239"/>
      <c r="AC66" s="238">
        <v>3</v>
      </c>
      <c r="AD66" s="255"/>
      <c r="AE66" s="238">
        <v>90</v>
      </c>
      <c r="AF66" s="255"/>
      <c r="AG66" s="244">
        <v>40</v>
      </c>
      <c r="AH66" s="255"/>
      <c r="AI66" s="244">
        <v>16</v>
      </c>
      <c r="AJ66" s="255"/>
      <c r="AK66" s="244">
        <v>24</v>
      </c>
      <c r="AL66" s="255"/>
      <c r="AM66" s="244"/>
      <c r="AN66" s="255"/>
      <c r="AO66" s="244">
        <v>50</v>
      </c>
      <c r="AP66" s="255"/>
      <c r="AQ66" s="244"/>
      <c r="AR66" s="245"/>
      <c r="AS66" s="254">
        <v>2.5</v>
      </c>
      <c r="AT66" s="255"/>
      <c r="AU66" s="244"/>
      <c r="AV66" s="245"/>
      <c r="AW66" s="254"/>
      <c r="AX66" s="255"/>
      <c r="AY66" s="244"/>
      <c r="AZ66" s="245"/>
      <c r="BA66" s="254"/>
      <c r="BB66" s="255"/>
      <c r="BC66" s="244"/>
      <c r="BD66" s="245"/>
      <c r="BE66" s="254"/>
      <c r="BF66" s="255"/>
      <c r="BG66" s="145"/>
      <c r="BH66" s="146"/>
      <c r="BI66" s="146"/>
      <c r="BJ66" s="146"/>
      <c r="BK66" s="145"/>
      <c r="BL66" s="145"/>
      <c r="BM66" s="145"/>
      <c r="BN66" s="145"/>
    </row>
    <row r="67" spans="1:66" s="25" customFormat="1" ht="25.5" customHeight="1">
      <c r="A67" s="145"/>
      <c r="B67" s="442"/>
      <c r="C67" s="602"/>
      <c r="D67" s="209" t="s">
        <v>171</v>
      </c>
      <c r="E67" s="424" t="s">
        <v>131</v>
      </c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43"/>
      <c r="U67" s="238">
        <v>4</v>
      </c>
      <c r="V67" s="258"/>
      <c r="W67" s="263"/>
      <c r="X67" s="239"/>
      <c r="Y67" s="238">
        <v>4</v>
      </c>
      <c r="Z67" s="239"/>
      <c r="AA67" s="238">
        <v>4</v>
      </c>
      <c r="AB67" s="239"/>
      <c r="AC67" s="238">
        <v>4.5</v>
      </c>
      <c r="AD67" s="255"/>
      <c r="AE67" s="238">
        <v>135</v>
      </c>
      <c r="AF67" s="255"/>
      <c r="AG67" s="244">
        <v>52</v>
      </c>
      <c r="AH67" s="255"/>
      <c r="AI67" s="244">
        <v>20</v>
      </c>
      <c r="AJ67" s="255"/>
      <c r="AK67" s="244">
        <v>32</v>
      </c>
      <c r="AL67" s="255"/>
      <c r="AM67" s="244"/>
      <c r="AN67" s="255"/>
      <c r="AO67" s="244">
        <v>83</v>
      </c>
      <c r="AP67" s="255"/>
      <c r="AQ67" s="244"/>
      <c r="AR67" s="245"/>
      <c r="AS67" s="254"/>
      <c r="AT67" s="255"/>
      <c r="AU67" s="244"/>
      <c r="AV67" s="245"/>
      <c r="AW67" s="254">
        <v>4</v>
      </c>
      <c r="AX67" s="255"/>
      <c r="AY67" s="244"/>
      <c r="AZ67" s="245"/>
      <c r="BA67" s="254"/>
      <c r="BB67" s="255"/>
      <c r="BC67" s="244"/>
      <c r="BD67" s="245"/>
      <c r="BE67" s="254"/>
      <c r="BF67" s="255"/>
      <c r="BG67" s="145"/>
      <c r="BH67" s="146"/>
      <c r="BI67" s="146"/>
      <c r="BJ67" s="146"/>
      <c r="BK67" s="145"/>
      <c r="BL67" s="145"/>
      <c r="BM67" s="145"/>
      <c r="BN67" s="145"/>
    </row>
    <row r="68" spans="1:66" s="25" customFormat="1" ht="58.5" customHeight="1">
      <c r="A68" s="145"/>
      <c r="B68" s="442"/>
      <c r="C68" s="602"/>
      <c r="D68" s="209" t="s">
        <v>172</v>
      </c>
      <c r="E68" s="424" t="s">
        <v>144</v>
      </c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43"/>
      <c r="U68" s="238">
        <v>5.6</v>
      </c>
      <c r="V68" s="258"/>
      <c r="W68" s="263"/>
      <c r="X68" s="239"/>
      <c r="Y68" s="238">
        <v>5.6</v>
      </c>
      <c r="Z68" s="239"/>
      <c r="AA68" s="238">
        <v>5.6</v>
      </c>
      <c r="AB68" s="239"/>
      <c r="AC68" s="238">
        <v>7</v>
      </c>
      <c r="AD68" s="255"/>
      <c r="AE68" s="238">
        <v>210</v>
      </c>
      <c r="AF68" s="255"/>
      <c r="AG68" s="244">
        <v>62</v>
      </c>
      <c r="AH68" s="255"/>
      <c r="AI68" s="244">
        <v>31</v>
      </c>
      <c r="AJ68" s="255"/>
      <c r="AK68" s="244">
        <v>31</v>
      </c>
      <c r="AL68" s="255"/>
      <c r="AM68" s="244"/>
      <c r="AN68" s="255"/>
      <c r="AO68" s="244">
        <v>148</v>
      </c>
      <c r="AP68" s="255"/>
      <c r="AQ68" s="244"/>
      <c r="AR68" s="245"/>
      <c r="AS68" s="254"/>
      <c r="AT68" s="255"/>
      <c r="AU68" s="244"/>
      <c r="AV68" s="245"/>
      <c r="AW68" s="254"/>
      <c r="AX68" s="255"/>
      <c r="AY68" s="244">
        <v>2</v>
      </c>
      <c r="AZ68" s="245"/>
      <c r="BA68" s="254">
        <v>2</v>
      </c>
      <c r="BB68" s="255"/>
      <c r="BC68" s="244"/>
      <c r="BD68" s="245"/>
      <c r="BE68" s="254"/>
      <c r="BF68" s="255"/>
      <c r="BG68" s="145"/>
      <c r="BH68" s="146"/>
      <c r="BI68" s="146"/>
      <c r="BJ68" s="146"/>
      <c r="BK68" s="145"/>
      <c r="BL68" s="145"/>
      <c r="BM68" s="145"/>
      <c r="BN68" s="145"/>
    </row>
    <row r="69" spans="1:66" s="25" customFormat="1" ht="40.5" customHeight="1">
      <c r="A69" s="145"/>
      <c r="B69" s="442"/>
      <c r="C69" s="602"/>
      <c r="D69" s="209" t="s">
        <v>173</v>
      </c>
      <c r="E69" s="424" t="s">
        <v>145</v>
      </c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43"/>
      <c r="U69" s="238">
        <v>3.4</v>
      </c>
      <c r="V69" s="258"/>
      <c r="W69" s="263"/>
      <c r="X69" s="239"/>
      <c r="Y69" s="238">
        <v>3</v>
      </c>
      <c r="Z69" s="239"/>
      <c r="AA69" s="238">
        <v>3.4</v>
      </c>
      <c r="AB69" s="239"/>
      <c r="AC69" s="238">
        <v>9</v>
      </c>
      <c r="AD69" s="255"/>
      <c r="AE69" s="238">
        <v>270</v>
      </c>
      <c r="AF69" s="255"/>
      <c r="AG69" s="244">
        <v>102</v>
      </c>
      <c r="AH69" s="255"/>
      <c r="AI69" s="244">
        <v>46</v>
      </c>
      <c r="AJ69" s="255"/>
      <c r="AK69" s="244">
        <v>56</v>
      </c>
      <c r="AL69" s="255"/>
      <c r="AM69" s="244"/>
      <c r="AN69" s="255"/>
      <c r="AO69" s="244">
        <v>168</v>
      </c>
      <c r="AP69" s="255"/>
      <c r="AQ69" s="244"/>
      <c r="AR69" s="245"/>
      <c r="AS69" s="254"/>
      <c r="AT69" s="255"/>
      <c r="AU69" s="244">
        <v>3.5</v>
      </c>
      <c r="AV69" s="245"/>
      <c r="AW69" s="254">
        <v>3</v>
      </c>
      <c r="AX69" s="255"/>
      <c r="AY69" s="244"/>
      <c r="AZ69" s="245"/>
      <c r="BA69" s="254"/>
      <c r="BB69" s="255"/>
      <c r="BC69" s="244"/>
      <c r="BD69" s="245"/>
      <c r="BE69" s="254"/>
      <c r="BF69" s="255"/>
      <c r="BG69" s="145"/>
      <c r="BH69" s="146"/>
      <c r="BI69" s="146"/>
      <c r="BJ69" s="146"/>
      <c r="BK69" s="145"/>
      <c r="BL69" s="145"/>
      <c r="BM69" s="145"/>
      <c r="BN69" s="145"/>
    </row>
    <row r="70" spans="1:66" s="25" customFormat="1" ht="40.5" customHeight="1">
      <c r="A70" s="145"/>
      <c r="B70" s="442"/>
      <c r="C70" s="602"/>
      <c r="D70" s="209" t="s">
        <v>174</v>
      </c>
      <c r="E70" s="424" t="s">
        <v>146</v>
      </c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43"/>
      <c r="U70" s="238"/>
      <c r="V70" s="258"/>
      <c r="W70" s="263">
        <v>4</v>
      </c>
      <c r="X70" s="239"/>
      <c r="Y70" s="238"/>
      <c r="Z70" s="239"/>
      <c r="AA70" s="238"/>
      <c r="AB70" s="239"/>
      <c r="AC70" s="238">
        <v>1</v>
      </c>
      <c r="AD70" s="255"/>
      <c r="AE70" s="238">
        <v>30</v>
      </c>
      <c r="AF70" s="255"/>
      <c r="AG70" s="244"/>
      <c r="AH70" s="255"/>
      <c r="AI70" s="244"/>
      <c r="AJ70" s="255"/>
      <c r="AK70" s="244"/>
      <c r="AL70" s="255"/>
      <c r="AM70" s="244"/>
      <c r="AN70" s="255"/>
      <c r="AO70" s="244">
        <v>30</v>
      </c>
      <c r="AP70" s="255"/>
      <c r="AQ70" s="244"/>
      <c r="AR70" s="245"/>
      <c r="AS70" s="254"/>
      <c r="AT70" s="255"/>
      <c r="AU70" s="244"/>
      <c r="AV70" s="245"/>
      <c r="AW70" s="254"/>
      <c r="AX70" s="255"/>
      <c r="AY70" s="244"/>
      <c r="AZ70" s="245"/>
      <c r="BA70" s="254"/>
      <c r="BB70" s="255"/>
      <c r="BC70" s="244"/>
      <c r="BD70" s="245"/>
      <c r="BE70" s="254"/>
      <c r="BF70" s="255"/>
      <c r="BG70" s="145"/>
      <c r="BH70" s="146"/>
      <c r="BI70" s="146"/>
      <c r="BJ70" s="146"/>
      <c r="BK70" s="145"/>
      <c r="BL70" s="145"/>
      <c r="BM70" s="145"/>
      <c r="BN70" s="145"/>
    </row>
    <row r="71" spans="1:66" s="25" customFormat="1" ht="36.75" customHeight="1">
      <c r="A71" s="145"/>
      <c r="B71" s="442"/>
      <c r="C71" s="602"/>
      <c r="D71" s="209" t="s">
        <v>175</v>
      </c>
      <c r="E71" s="424" t="s">
        <v>147</v>
      </c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43"/>
      <c r="U71" s="238">
        <v>7.8</v>
      </c>
      <c r="V71" s="258"/>
      <c r="W71" s="263"/>
      <c r="X71" s="239"/>
      <c r="Y71" s="238">
        <v>7</v>
      </c>
      <c r="Z71" s="239"/>
      <c r="AA71" s="238">
        <v>7.8</v>
      </c>
      <c r="AB71" s="239"/>
      <c r="AC71" s="238">
        <v>8.5</v>
      </c>
      <c r="AD71" s="255"/>
      <c r="AE71" s="238">
        <v>255</v>
      </c>
      <c r="AF71" s="255"/>
      <c r="AG71" s="244">
        <v>93</v>
      </c>
      <c r="AH71" s="255"/>
      <c r="AI71" s="244">
        <v>42</v>
      </c>
      <c r="AJ71" s="255"/>
      <c r="AK71" s="244">
        <v>51</v>
      </c>
      <c r="AL71" s="255"/>
      <c r="AM71" s="244"/>
      <c r="AN71" s="255"/>
      <c r="AO71" s="244">
        <v>162</v>
      </c>
      <c r="AP71" s="255"/>
      <c r="AQ71" s="244"/>
      <c r="AR71" s="245"/>
      <c r="AS71" s="254"/>
      <c r="AT71" s="255"/>
      <c r="AU71" s="244"/>
      <c r="AV71" s="245"/>
      <c r="AW71" s="254"/>
      <c r="AX71" s="255"/>
      <c r="AY71" s="244"/>
      <c r="AZ71" s="245"/>
      <c r="BA71" s="254"/>
      <c r="BB71" s="255"/>
      <c r="BC71" s="244">
        <v>2.5</v>
      </c>
      <c r="BD71" s="245"/>
      <c r="BE71" s="254">
        <v>4</v>
      </c>
      <c r="BF71" s="255"/>
      <c r="BG71" s="145"/>
      <c r="BH71" s="146"/>
      <c r="BI71" s="146"/>
      <c r="BJ71" s="146"/>
      <c r="BK71" s="145"/>
      <c r="BL71" s="145"/>
      <c r="BM71" s="145"/>
      <c r="BN71" s="145"/>
    </row>
    <row r="72" spans="1:66" s="25" customFormat="1" ht="36.75" customHeight="1">
      <c r="A72" s="145"/>
      <c r="B72" s="442"/>
      <c r="C72" s="602"/>
      <c r="D72" s="209" t="s">
        <v>176</v>
      </c>
      <c r="E72" s="424" t="s">
        <v>148</v>
      </c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43"/>
      <c r="U72" s="238"/>
      <c r="V72" s="258"/>
      <c r="W72" s="263">
        <v>8</v>
      </c>
      <c r="X72" s="239"/>
      <c r="Y72" s="238"/>
      <c r="Z72" s="239"/>
      <c r="AA72" s="238"/>
      <c r="AB72" s="239"/>
      <c r="AC72" s="238">
        <v>1</v>
      </c>
      <c r="AD72" s="255"/>
      <c r="AE72" s="238">
        <v>30</v>
      </c>
      <c r="AF72" s="255"/>
      <c r="AG72" s="244"/>
      <c r="AH72" s="255"/>
      <c r="AI72" s="244"/>
      <c r="AJ72" s="255"/>
      <c r="AK72" s="244"/>
      <c r="AL72" s="255"/>
      <c r="AM72" s="244"/>
      <c r="AN72" s="255"/>
      <c r="AO72" s="244">
        <v>30</v>
      </c>
      <c r="AP72" s="255"/>
      <c r="AQ72" s="244"/>
      <c r="AR72" s="245"/>
      <c r="AS72" s="254"/>
      <c r="AT72" s="255"/>
      <c r="AU72" s="244"/>
      <c r="AV72" s="245"/>
      <c r="AW72" s="254"/>
      <c r="AX72" s="255"/>
      <c r="AY72" s="244"/>
      <c r="AZ72" s="245"/>
      <c r="BA72" s="254"/>
      <c r="BB72" s="255"/>
      <c r="BC72" s="244"/>
      <c r="BD72" s="245"/>
      <c r="BE72" s="254"/>
      <c r="BF72" s="255"/>
      <c r="BG72" s="145"/>
      <c r="BH72" s="146"/>
      <c r="BI72" s="146"/>
      <c r="BJ72" s="146"/>
      <c r="BK72" s="145"/>
      <c r="BL72" s="145"/>
      <c r="BM72" s="145"/>
      <c r="BN72" s="145"/>
    </row>
    <row r="73" spans="1:66" s="25" customFormat="1" ht="47.25" customHeight="1">
      <c r="A73" s="145"/>
      <c r="B73" s="442"/>
      <c r="C73" s="602"/>
      <c r="D73" s="209" t="s">
        <v>177</v>
      </c>
      <c r="E73" s="424" t="s">
        <v>149</v>
      </c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43"/>
      <c r="U73" s="238">
        <v>5.6</v>
      </c>
      <c r="V73" s="258"/>
      <c r="W73" s="263"/>
      <c r="X73" s="239"/>
      <c r="Y73" s="238">
        <v>5</v>
      </c>
      <c r="Z73" s="239"/>
      <c r="AA73" s="238">
        <v>5.6</v>
      </c>
      <c r="AB73" s="239"/>
      <c r="AC73" s="238">
        <v>8</v>
      </c>
      <c r="AD73" s="255"/>
      <c r="AE73" s="238">
        <v>240</v>
      </c>
      <c r="AF73" s="255"/>
      <c r="AG73" s="244">
        <v>80</v>
      </c>
      <c r="AH73" s="255"/>
      <c r="AI73" s="244">
        <v>32</v>
      </c>
      <c r="AJ73" s="255"/>
      <c r="AK73" s="244">
        <v>48</v>
      </c>
      <c r="AL73" s="255"/>
      <c r="AM73" s="244"/>
      <c r="AN73" s="255"/>
      <c r="AO73" s="244">
        <v>140</v>
      </c>
      <c r="AP73" s="255"/>
      <c r="AQ73" s="244"/>
      <c r="AR73" s="245"/>
      <c r="AS73" s="254"/>
      <c r="AT73" s="255"/>
      <c r="AU73" s="244"/>
      <c r="AV73" s="245"/>
      <c r="AW73" s="254"/>
      <c r="AX73" s="255"/>
      <c r="AY73" s="244">
        <v>2.5</v>
      </c>
      <c r="AZ73" s="245"/>
      <c r="BA73" s="254">
        <v>2.5</v>
      </c>
      <c r="BB73" s="255"/>
      <c r="BC73" s="244"/>
      <c r="BD73" s="245"/>
      <c r="BE73" s="254"/>
      <c r="BF73" s="255"/>
      <c r="BG73" s="145"/>
      <c r="BH73" s="146"/>
      <c r="BI73" s="146"/>
      <c r="BJ73" s="146"/>
      <c r="BK73" s="145"/>
      <c r="BL73" s="145"/>
      <c r="BM73" s="145"/>
      <c r="BN73" s="145"/>
    </row>
    <row r="74" spans="1:66" s="25" customFormat="1" ht="55.5" customHeight="1">
      <c r="A74" s="145"/>
      <c r="B74" s="442"/>
      <c r="C74" s="602"/>
      <c r="D74" s="209" t="s">
        <v>178</v>
      </c>
      <c r="E74" s="424" t="s">
        <v>150</v>
      </c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43"/>
      <c r="U74" s="238"/>
      <c r="V74" s="258"/>
      <c r="W74" s="263">
        <v>6</v>
      </c>
      <c r="X74" s="239"/>
      <c r="Y74" s="238"/>
      <c r="Z74" s="239"/>
      <c r="AA74" s="238"/>
      <c r="AB74" s="239"/>
      <c r="AC74" s="238">
        <v>1</v>
      </c>
      <c r="AD74" s="255"/>
      <c r="AE74" s="238">
        <v>30</v>
      </c>
      <c r="AF74" s="255"/>
      <c r="AG74" s="244"/>
      <c r="AH74" s="255"/>
      <c r="AI74" s="244"/>
      <c r="AJ74" s="255"/>
      <c r="AK74" s="244"/>
      <c r="AL74" s="255"/>
      <c r="AM74" s="244"/>
      <c r="AN74" s="255"/>
      <c r="AO74" s="244">
        <v>30</v>
      </c>
      <c r="AP74" s="255"/>
      <c r="AQ74" s="244"/>
      <c r="AR74" s="245"/>
      <c r="AS74" s="254"/>
      <c r="AT74" s="255"/>
      <c r="AU74" s="244"/>
      <c r="AV74" s="245"/>
      <c r="AW74" s="254"/>
      <c r="AX74" s="255"/>
      <c r="AY74" s="244"/>
      <c r="AZ74" s="245"/>
      <c r="BA74" s="254"/>
      <c r="BB74" s="255"/>
      <c r="BC74" s="244"/>
      <c r="BD74" s="245"/>
      <c r="BE74" s="254"/>
      <c r="BF74" s="255"/>
      <c r="BG74" s="145"/>
      <c r="BH74" s="146"/>
      <c r="BI74" s="146"/>
      <c r="BJ74" s="146"/>
      <c r="BK74" s="145"/>
      <c r="BL74" s="145"/>
      <c r="BM74" s="145"/>
      <c r="BN74" s="145"/>
    </row>
    <row r="75" spans="1:66" s="25" customFormat="1" ht="37.5" customHeight="1">
      <c r="A75" s="145"/>
      <c r="B75" s="442"/>
      <c r="C75" s="602"/>
      <c r="D75" s="209" t="s">
        <v>179</v>
      </c>
      <c r="E75" s="424" t="s">
        <v>151</v>
      </c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43"/>
      <c r="U75" s="238">
        <v>6</v>
      </c>
      <c r="V75" s="258"/>
      <c r="W75" s="263"/>
      <c r="X75" s="239"/>
      <c r="Y75" s="238">
        <v>6</v>
      </c>
      <c r="Z75" s="239"/>
      <c r="AA75" s="238">
        <v>6</v>
      </c>
      <c r="AB75" s="239"/>
      <c r="AC75" s="238">
        <v>4</v>
      </c>
      <c r="AD75" s="255"/>
      <c r="AE75" s="238">
        <v>120</v>
      </c>
      <c r="AF75" s="255"/>
      <c r="AG75" s="244">
        <v>42</v>
      </c>
      <c r="AH75" s="255"/>
      <c r="AI75" s="244">
        <v>21</v>
      </c>
      <c r="AJ75" s="255"/>
      <c r="AK75" s="244">
        <v>21</v>
      </c>
      <c r="AL75" s="255"/>
      <c r="AM75" s="244"/>
      <c r="AN75" s="255"/>
      <c r="AO75" s="244">
        <v>78</v>
      </c>
      <c r="AP75" s="255"/>
      <c r="AQ75" s="244"/>
      <c r="AR75" s="245"/>
      <c r="AS75" s="254"/>
      <c r="AT75" s="255"/>
      <c r="AU75" s="244"/>
      <c r="AV75" s="245"/>
      <c r="AW75" s="254"/>
      <c r="AX75" s="255"/>
      <c r="AY75" s="244"/>
      <c r="AZ75" s="245"/>
      <c r="BA75" s="254">
        <v>3</v>
      </c>
      <c r="BB75" s="255"/>
      <c r="BC75" s="244"/>
      <c r="BD75" s="245"/>
      <c r="BE75" s="254"/>
      <c r="BF75" s="255"/>
      <c r="BG75" s="145"/>
      <c r="BH75" s="146"/>
      <c r="BI75" s="146"/>
      <c r="BJ75" s="146"/>
      <c r="BK75" s="145"/>
      <c r="BL75" s="145"/>
      <c r="BM75" s="145"/>
      <c r="BN75" s="145"/>
    </row>
    <row r="76" spans="1:66" s="25" customFormat="1" ht="42.75" customHeight="1">
      <c r="A76" s="145"/>
      <c r="B76" s="442"/>
      <c r="C76" s="602"/>
      <c r="D76" s="209" t="s">
        <v>180</v>
      </c>
      <c r="E76" s="424" t="s">
        <v>152</v>
      </c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43"/>
      <c r="U76" s="238"/>
      <c r="V76" s="258"/>
      <c r="W76" s="263">
        <v>7</v>
      </c>
      <c r="X76" s="239"/>
      <c r="Y76" s="238"/>
      <c r="Z76" s="239"/>
      <c r="AA76" s="238"/>
      <c r="AB76" s="239"/>
      <c r="AC76" s="238">
        <v>1</v>
      </c>
      <c r="AD76" s="255"/>
      <c r="AE76" s="238">
        <v>30</v>
      </c>
      <c r="AF76" s="255"/>
      <c r="AG76" s="244"/>
      <c r="AH76" s="255"/>
      <c r="AI76" s="244"/>
      <c r="AJ76" s="255"/>
      <c r="AK76" s="244"/>
      <c r="AL76" s="255"/>
      <c r="AM76" s="244"/>
      <c r="AN76" s="255"/>
      <c r="AO76" s="244">
        <v>30</v>
      </c>
      <c r="AP76" s="255"/>
      <c r="AQ76" s="244"/>
      <c r="AR76" s="245"/>
      <c r="AS76" s="254"/>
      <c r="AT76" s="255"/>
      <c r="AU76" s="244"/>
      <c r="AV76" s="245"/>
      <c r="AW76" s="254"/>
      <c r="AX76" s="255"/>
      <c r="AY76" s="244"/>
      <c r="AZ76" s="245"/>
      <c r="BA76" s="254"/>
      <c r="BB76" s="255"/>
      <c r="BC76" s="244"/>
      <c r="BD76" s="245"/>
      <c r="BE76" s="254"/>
      <c r="BF76" s="255"/>
      <c r="BG76" s="145"/>
      <c r="BH76" s="146"/>
      <c r="BI76" s="146"/>
      <c r="BJ76" s="146"/>
      <c r="BK76" s="145"/>
      <c r="BL76" s="145"/>
      <c r="BM76" s="145"/>
      <c r="BN76" s="145"/>
    </row>
    <row r="77" spans="1:66" s="25" customFormat="1" ht="42" customHeight="1">
      <c r="A77" s="145"/>
      <c r="B77" s="442"/>
      <c r="C77" s="602"/>
      <c r="D77" s="209" t="s">
        <v>181</v>
      </c>
      <c r="E77" s="425" t="s">
        <v>153</v>
      </c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43"/>
      <c r="U77" s="238">
        <v>3</v>
      </c>
      <c r="V77" s="258"/>
      <c r="W77" s="263"/>
      <c r="X77" s="258"/>
      <c r="Y77" s="272">
        <v>3</v>
      </c>
      <c r="Z77" s="273"/>
      <c r="AA77" s="274">
        <v>3</v>
      </c>
      <c r="AB77" s="274"/>
      <c r="AC77" s="272">
        <v>5</v>
      </c>
      <c r="AD77" s="255"/>
      <c r="AE77" s="238">
        <v>150</v>
      </c>
      <c r="AF77" s="255"/>
      <c r="AG77" s="275">
        <v>54</v>
      </c>
      <c r="AH77" s="255"/>
      <c r="AI77" s="244">
        <v>27</v>
      </c>
      <c r="AJ77" s="255"/>
      <c r="AK77" s="244">
        <v>27</v>
      </c>
      <c r="AL77" s="255"/>
      <c r="AM77" s="282"/>
      <c r="AN77" s="255"/>
      <c r="AO77" s="282">
        <v>96</v>
      </c>
      <c r="AP77" s="255"/>
      <c r="AQ77" s="282"/>
      <c r="AR77" s="245"/>
      <c r="AS77" s="271"/>
      <c r="AT77" s="255"/>
      <c r="AU77" s="282">
        <v>3</v>
      </c>
      <c r="AV77" s="245"/>
      <c r="AW77" s="271"/>
      <c r="AX77" s="255"/>
      <c r="AY77" s="282"/>
      <c r="AZ77" s="245"/>
      <c r="BA77" s="271"/>
      <c r="BB77" s="255"/>
      <c r="BC77" s="282"/>
      <c r="BD77" s="245"/>
      <c r="BE77" s="271"/>
      <c r="BF77" s="255"/>
      <c r="BG77" s="145"/>
      <c r="BH77" s="146"/>
      <c r="BI77" s="146"/>
      <c r="BJ77" s="146"/>
      <c r="BK77" s="145"/>
      <c r="BL77" s="145"/>
      <c r="BM77" s="145"/>
      <c r="BN77" s="145"/>
    </row>
    <row r="78" spans="1:66" s="92" customFormat="1" ht="25.5" customHeight="1">
      <c r="A78" s="151"/>
      <c r="B78" s="442"/>
      <c r="C78" s="602"/>
      <c r="D78" s="209" t="s">
        <v>182</v>
      </c>
      <c r="E78" s="425" t="s">
        <v>154</v>
      </c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43"/>
      <c r="U78" s="238"/>
      <c r="V78" s="258"/>
      <c r="W78" s="238">
        <v>5</v>
      </c>
      <c r="X78" s="258"/>
      <c r="Y78" s="272">
        <v>5</v>
      </c>
      <c r="Z78" s="273"/>
      <c r="AA78" s="272">
        <v>5</v>
      </c>
      <c r="AB78" s="273"/>
      <c r="AC78" s="272">
        <v>3.5</v>
      </c>
      <c r="AD78" s="273"/>
      <c r="AE78" s="238">
        <v>105</v>
      </c>
      <c r="AF78" s="258"/>
      <c r="AG78" s="244">
        <v>54</v>
      </c>
      <c r="AH78" s="247"/>
      <c r="AI78" s="244">
        <v>27</v>
      </c>
      <c r="AJ78" s="247"/>
      <c r="AK78" s="244">
        <v>27</v>
      </c>
      <c r="AL78" s="247"/>
      <c r="AM78" s="244"/>
      <c r="AN78" s="247"/>
      <c r="AO78" s="244">
        <v>51</v>
      </c>
      <c r="AP78" s="247"/>
      <c r="AQ78" s="282"/>
      <c r="AR78" s="270"/>
      <c r="AS78" s="271"/>
      <c r="AT78" s="295"/>
      <c r="AU78" s="282"/>
      <c r="AV78" s="270"/>
      <c r="AW78" s="271"/>
      <c r="AX78" s="295"/>
      <c r="AY78" s="282">
        <v>3</v>
      </c>
      <c r="AZ78" s="270"/>
      <c r="BA78" s="271"/>
      <c r="BB78" s="295"/>
      <c r="BC78" s="282"/>
      <c r="BD78" s="270"/>
      <c r="BE78" s="271"/>
      <c r="BF78" s="295"/>
      <c r="BG78" s="152"/>
      <c r="BH78" s="153"/>
      <c r="BI78" s="153"/>
      <c r="BJ78" s="153"/>
      <c r="BK78" s="151"/>
      <c r="BL78" s="151"/>
      <c r="BM78" s="151"/>
      <c r="BN78" s="151"/>
    </row>
    <row r="79" spans="1:66" s="25" customFormat="1" ht="30" customHeight="1">
      <c r="A79" s="145"/>
      <c r="B79" s="442"/>
      <c r="C79" s="602"/>
      <c r="D79" s="209" t="s">
        <v>183</v>
      </c>
      <c r="E79" s="425" t="s">
        <v>155</v>
      </c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43"/>
      <c r="U79" s="238">
        <v>7</v>
      </c>
      <c r="V79" s="258"/>
      <c r="W79" s="263"/>
      <c r="X79" s="258"/>
      <c r="Y79" s="272"/>
      <c r="Z79" s="273"/>
      <c r="AA79" s="274">
        <v>7</v>
      </c>
      <c r="AB79" s="274"/>
      <c r="AC79" s="272">
        <v>4.5</v>
      </c>
      <c r="AD79" s="255"/>
      <c r="AE79" s="238">
        <v>135</v>
      </c>
      <c r="AF79" s="255"/>
      <c r="AG79" s="275">
        <v>45</v>
      </c>
      <c r="AH79" s="255"/>
      <c r="AI79" s="244">
        <v>27</v>
      </c>
      <c r="AJ79" s="255"/>
      <c r="AK79" s="244">
        <v>18</v>
      </c>
      <c r="AL79" s="255"/>
      <c r="AM79" s="282"/>
      <c r="AN79" s="255"/>
      <c r="AO79" s="282">
        <v>90</v>
      </c>
      <c r="AP79" s="255"/>
      <c r="AQ79" s="282"/>
      <c r="AR79" s="245"/>
      <c r="AS79" s="271"/>
      <c r="AT79" s="255"/>
      <c r="AU79" s="282"/>
      <c r="AV79" s="245"/>
      <c r="AW79" s="271"/>
      <c r="AX79" s="255"/>
      <c r="AY79" s="282"/>
      <c r="AZ79" s="245"/>
      <c r="BA79" s="271"/>
      <c r="BB79" s="255"/>
      <c r="BC79" s="282">
        <v>2.5</v>
      </c>
      <c r="BD79" s="245"/>
      <c r="BE79" s="271"/>
      <c r="BF79" s="255"/>
      <c r="BG79" s="145"/>
      <c r="BH79" s="146"/>
      <c r="BI79" s="146"/>
      <c r="BJ79" s="146"/>
      <c r="BK79" s="145"/>
      <c r="BL79" s="145"/>
      <c r="BM79" s="145"/>
      <c r="BN79" s="145"/>
    </row>
    <row r="80" spans="1:66" s="92" customFormat="1" ht="42" customHeight="1">
      <c r="A80" s="151"/>
      <c r="B80" s="442"/>
      <c r="C80" s="602"/>
      <c r="D80" s="209" t="s">
        <v>184</v>
      </c>
      <c r="E80" s="603" t="s">
        <v>159</v>
      </c>
      <c r="F80" s="603"/>
      <c r="G80" s="603"/>
      <c r="H80" s="603"/>
      <c r="I80" s="603"/>
      <c r="J80" s="603"/>
      <c r="K80" s="603"/>
      <c r="L80" s="603"/>
      <c r="M80" s="603"/>
      <c r="N80" s="603"/>
      <c r="O80" s="603"/>
      <c r="P80" s="603"/>
      <c r="Q80" s="603"/>
      <c r="R80" s="603"/>
      <c r="S80" s="603"/>
      <c r="T80" s="604"/>
      <c r="U80" s="256">
        <v>5</v>
      </c>
      <c r="V80" s="639"/>
      <c r="W80" s="661"/>
      <c r="X80" s="639"/>
      <c r="Y80" s="662"/>
      <c r="Z80" s="663"/>
      <c r="AA80" s="660">
        <v>5</v>
      </c>
      <c r="AB80" s="660"/>
      <c r="AC80" s="272">
        <v>3.5</v>
      </c>
      <c r="AD80" s="255"/>
      <c r="AE80" s="238">
        <v>105</v>
      </c>
      <c r="AF80" s="255"/>
      <c r="AG80" s="275">
        <v>36</v>
      </c>
      <c r="AH80" s="255"/>
      <c r="AI80" s="244">
        <v>18</v>
      </c>
      <c r="AJ80" s="255"/>
      <c r="AK80" s="244">
        <v>18</v>
      </c>
      <c r="AL80" s="255"/>
      <c r="AM80" s="282"/>
      <c r="AN80" s="255"/>
      <c r="AO80" s="282">
        <v>69</v>
      </c>
      <c r="AP80" s="295"/>
      <c r="AQ80" s="282"/>
      <c r="AR80" s="245"/>
      <c r="AS80" s="271"/>
      <c r="AT80" s="255"/>
      <c r="AU80" s="282"/>
      <c r="AV80" s="245"/>
      <c r="AW80" s="271"/>
      <c r="AX80" s="255"/>
      <c r="AY80" s="282">
        <v>2</v>
      </c>
      <c r="AZ80" s="245"/>
      <c r="BA80" s="271"/>
      <c r="BB80" s="255"/>
      <c r="BC80" s="282"/>
      <c r="BD80" s="245"/>
      <c r="BE80" s="271"/>
      <c r="BF80" s="255"/>
      <c r="BG80" s="152"/>
      <c r="BH80" s="153"/>
      <c r="BI80" s="153"/>
      <c r="BJ80" s="153"/>
      <c r="BK80" s="151"/>
      <c r="BL80" s="151"/>
      <c r="BM80" s="151"/>
      <c r="BN80" s="151"/>
    </row>
    <row r="81" spans="1:66" s="25" customFormat="1" ht="47.25" customHeight="1">
      <c r="A81" s="145"/>
      <c r="B81" s="442"/>
      <c r="C81" s="602"/>
      <c r="D81" s="209" t="s">
        <v>185</v>
      </c>
      <c r="E81" s="425" t="s">
        <v>156</v>
      </c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43"/>
      <c r="U81" s="238">
        <v>3</v>
      </c>
      <c r="V81" s="258"/>
      <c r="W81" s="263"/>
      <c r="X81" s="258"/>
      <c r="Y81" s="272"/>
      <c r="Z81" s="273"/>
      <c r="AA81" s="274">
        <v>3</v>
      </c>
      <c r="AB81" s="274"/>
      <c r="AC81" s="272">
        <v>4</v>
      </c>
      <c r="AD81" s="255"/>
      <c r="AE81" s="238">
        <v>120</v>
      </c>
      <c r="AF81" s="255"/>
      <c r="AG81" s="275">
        <v>45</v>
      </c>
      <c r="AH81" s="255"/>
      <c r="AI81" s="244">
        <v>27</v>
      </c>
      <c r="AJ81" s="255"/>
      <c r="AK81" s="244">
        <v>18</v>
      </c>
      <c r="AL81" s="255"/>
      <c r="AM81" s="282"/>
      <c r="AN81" s="255"/>
      <c r="AO81" s="282">
        <v>75</v>
      </c>
      <c r="AP81" s="255"/>
      <c r="AQ81" s="282"/>
      <c r="AR81" s="245"/>
      <c r="AS81" s="271"/>
      <c r="AT81" s="255"/>
      <c r="AU81" s="282">
        <v>2.5</v>
      </c>
      <c r="AV81" s="245"/>
      <c r="AW81" s="271"/>
      <c r="AX81" s="255"/>
      <c r="AY81" s="282"/>
      <c r="AZ81" s="245"/>
      <c r="BA81" s="271"/>
      <c r="BB81" s="255"/>
      <c r="BC81" s="282"/>
      <c r="BD81" s="245"/>
      <c r="BE81" s="271"/>
      <c r="BF81" s="255"/>
      <c r="BG81" s="145"/>
      <c r="BH81" s="146"/>
      <c r="BI81" s="146"/>
      <c r="BJ81" s="146"/>
      <c r="BK81" s="145"/>
      <c r="BL81" s="145"/>
      <c r="BM81" s="145"/>
      <c r="BN81" s="145"/>
    </row>
    <row r="82" spans="1:66" s="25" customFormat="1" ht="25.5" customHeight="1">
      <c r="A82" s="145"/>
      <c r="B82" s="442"/>
      <c r="C82" s="602"/>
      <c r="D82" s="209" t="s">
        <v>186</v>
      </c>
      <c r="E82" s="425" t="s">
        <v>157</v>
      </c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43"/>
      <c r="U82" s="238"/>
      <c r="V82" s="258"/>
      <c r="W82" s="263">
        <v>5</v>
      </c>
      <c r="X82" s="258"/>
      <c r="Y82" s="272">
        <v>5</v>
      </c>
      <c r="Z82" s="273"/>
      <c r="AA82" s="274">
        <v>5</v>
      </c>
      <c r="AB82" s="274"/>
      <c r="AC82" s="272">
        <v>3</v>
      </c>
      <c r="AD82" s="255"/>
      <c r="AE82" s="238">
        <v>90</v>
      </c>
      <c r="AF82" s="255"/>
      <c r="AG82" s="275">
        <v>45</v>
      </c>
      <c r="AH82" s="255"/>
      <c r="AI82" s="244">
        <v>18</v>
      </c>
      <c r="AJ82" s="255"/>
      <c r="AK82" s="244">
        <v>27</v>
      </c>
      <c r="AL82" s="255"/>
      <c r="AM82" s="282"/>
      <c r="AN82" s="255"/>
      <c r="AO82" s="282">
        <v>45</v>
      </c>
      <c r="AP82" s="255"/>
      <c r="AQ82" s="282"/>
      <c r="AR82" s="245"/>
      <c r="AS82" s="271"/>
      <c r="AT82" s="255"/>
      <c r="AU82" s="282"/>
      <c r="AV82" s="245"/>
      <c r="AW82" s="271"/>
      <c r="AX82" s="255"/>
      <c r="AY82" s="282">
        <v>2.5</v>
      </c>
      <c r="AZ82" s="245"/>
      <c r="BA82" s="271"/>
      <c r="BB82" s="255"/>
      <c r="BC82" s="282"/>
      <c r="BD82" s="245"/>
      <c r="BE82" s="271"/>
      <c r="BF82" s="255"/>
      <c r="BG82" s="145"/>
      <c r="BH82" s="146"/>
      <c r="BI82" s="146"/>
      <c r="BJ82" s="146"/>
      <c r="BK82" s="145"/>
      <c r="BL82" s="145"/>
      <c r="BM82" s="145"/>
      <c r="BN82" s="145"/>
    </row>
    <row r="83" spans="1:66" s="25" customFormat="1" ht="25.5" customHeight="1">
      <c r="A83" s="145"/>
      <c r="B83" s="442"/>
      <c r="C83" s="602"/>
      <c r="D83" s="209" t="s">
        <v>187</v>
      </c>
      <c r="E83" s="694" t="s">
        <v>160</v>
      </c>
      <c r="F83" s="603"/>
      <c r="G83" s="603"/>
      <c r="H83" s="603"/>
      <c r="I83" s="603"/>
      <c r="J83" s="603"/>
      <c r="K83" s="603"/>
      <c r="L83" s="603"/>
      <c r="M83" s="603"/>
      <c r="N83" s="603"/>
      <c r="O83" s="603"/>
      <c r="P83" s="603"/>
      <c r="Q83" s="603"/>
      <c r="R83" s="603"/>
      <c r="S83" s="603"/>
      <c r="T83" s="604"/>
      <c r="U83" s="661">
        <v>1.2</v>
      </c>
      <c r="V83" s="661"/>
      <c r="W83" s="256"/>
      <c r="X83" s="639"/>
      <c r="Y83" s="662">
        <v>1.2</v>
      </c>
      <c r="Z83" s="663"/>
      <c r="AA83" s="662">
        <v>1.2</v>
      </c>
      <c r="AB83" s="660"/>
      <c r="AC83" s="256">
        <v>10</v>
      </c>
      <c r="AD83" s="639"/>
      <c r="AE83" s="256">
        <v>300</v>
      </c>
      <c r="AF83" s="639"/>
      <c r="AG83" s="692">
        <v>110</v>
      </c>
      <c r="AH83" s="693"/>
      <c r="AI83" s="692">
        <v>43</v>
      </c>
      <c r="AJ83" s="693"/>
      <c r="AK83" s="692">
        <v>67</v>
      </c>
      <c r="AL83" s="693"/>
      <c r="AM83" s="240"/>
      <c r="AN83" s="240"/>
      <c r="AO83" s="692">
        <v>190</v>
      </c>
      <c r="AP83" s="693"/>
      <c r="AQ83" s="242">
        <v>3</v>
      </c>
      <c r="AR83" s="241"/>
      <c r="AS83" s="257">
        <v>3.5</v>
      </c>
      <c r="AT83" s="243"/>
      <c r="AU83" s="242"/>
      <c r="AV83" s="241"/>
      <c r="AW83" s="257"/>
      <c r="AX83" s="243"/>
      <c r="AY83" s="688"/>
      <c r="AZ83" s="689"/>
      <c r="BA83" s="691"/>
      <c r="BB83" s="695"/>
      <c r="BC83" s="690"/>
      <c r="BD83" s="689"/>
      <c r="BE83" s="691"/>
      <c r="BF83" s="695"/>
      <c r="BG83" s="145"/>
      <c r="BH83" s="143"/>
      <c r="BI83" s="513"/>
      <c r="BJ83" s="513"/>
      <c r="BK83" s="145"/>
      <c r="BL83" s="145"/>
      <c r="BM83" s="145"/>
      <c r="BN83" s="145"/>
    </row>
    <row r="84" spans="1:66" s="25" customFormat="1" ht="29.25" customHeight="1">
      <c r="A84" s="145"/>
      <c r="B84" s="442"/>
      <c r="C84" s="602"/>
      <c r="D84" s="209" t="s">
        <v>188</v>
      </c>
      <c r="E84" s="424" t="s">
        <v>161</v>
      </c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43"/>
      <c r="U84" s="263">
        <v>2</v>
      </c>
      <c r="V84" s="258"/>
      <c r="W84" s="238"/>
      <c r="X84" s="258"/>
      <c r="Y84" s="238">
        <v>2</v>
      </c>
      <c r="Z84" s="258"/>
      <c r="AA84" s="238">
        <v>2</v>
      </c>
      <c r="AB84" s="263"/>
      <c r="AC84" s="238">
        <v>5</v>
      </c>
      <c r="AD84" s="258"/>
      <c r="AE84" s="238">
        <v>150</v>
      </c>
      <c r="AF84" s="258"/>
      <c r="AG84" s="244">
        <v>56</v>
      </c>
      <c r="AH84" s="247"/>
      <c r="AI84" s="244">
        <v>24</v>
      </c>
      <c r="AJ84" s="247"/>
      <c r="AK84" s="244">
        <v>32</v>
      </c>
      <c r="AL84" s="247"/>
      <c r="AM84" s="246"/>
      <c r="AN84" s="246"/>
      <c r="AO84" s="244">
        <v>94</v>
      </c>
      <c r="AP84" s="247"/>
      <c r="AQ84" s="244"/>
      <c r="AR84" s="246"/>
      <c r="AS84" s="254">
        <v>3.5</v>
      </c>
      <c r="AT84" s="247"/>
      <c r="AU84" s="244"/>
      <c r="AV84" s="246"/>
      <c r="AW84" s="254"/>
      <c r="AX84" s="247"/>
      <c r="AY84" s="244"/>
      <c r="AZ84" s="259"/>
      <c r="BA84" s="246"/>
      <c r="BB84" s="247"/>
      <c r="BC84" s="246"/>
      <c r="BD84" s="259"/>
      <c r="BE84" s="246"/>
      <c r="BF84" s="247"/>
      <c r="BG84" s="145"/>
      <c r="BH84" s="143"/>
      <c r="BI84" s="143"/>
      <c r="BJ84" s="143"/>
      <c r="BK84" s="145"/>
      <c r="BL84" s="145"/>
      <c r="BM84" s="145"/>
      <c r="BN84" s="145"/>
    </row>
    <row r="85" spans="1:66" s="25" customFormat="1" ht="25.5" customHeight="1">
      <c r="A85" s="145"/>
      <c r="B85" s="442"/>
      <c r="C85" s="602"/>
      <c r="D85" s="209" t="s">
        <v>189</v>
      </c>
      <c r="E85" s="424" t="s">
        <v>162</v>
      </c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43"/>
      <c r="U85" s="263"/>
      <c r="V85" s="258"/>
      <c r="W85" s="238">
        <v>3</v>
      </c>
      <c r="X85" s="258"/>
      <c r="Y85" s="238">
        <v>3</v>
      </c>
      <c r="Z85" s="258"/>
      <c r="AA85" s="238">
        <v>3</v>
      </c>
      <c r="AB85" s="263"/>
      <c r="AC85" s="238">
        <v>4</v>
      </c>
      <c r="AD85" s="258"/>
      <c r="AE85" s="238">
        <v>120</v>
      </c>
      <c r="AF85" s="258"/>
      <c r="AG85" s="244">
        <v>54</v>
      </c>
      <c r="AH85" s="247"/>
      <c r="AI85" s="244">
        <v>27</v>
      </c>
      <c r="AJ85" s="247"/>
      <c r="AK85" s="244">
        <v>27</v>
      </c>
      <c r="AL85" s="247"/>
      <c r="AM85" s="246"/>
      <c r="AN85" s="246"/>
      <c r="AO85" s="244">
        <v>66</v>
      </c>
      <c r="AP85" s="247"/>
      <c r="AQ85" s="244"/>
      <c r="AR85" s="246"/>
      <c r="AS85" s="254"/>
      <c r="AT85" s="247"/>
      <c r="AU85" s="244">
        <v>3</v>
      </c>
      <c r="AV85" s="246"/>
      <c r="AW85" s="254"/>
      <c r="AX85" s="247"/>
      <c r="AY85" s="244"/>
      <c r="AZ85" s="259"/>
      <c r="BA85" s="246"/>
      <c r="BB85" s="247"/>
      <c r="BC85" s="246"/>
      <c r="BD85" s="259"/>
      <c r="BE85" s="246"/>
      <c r="BF85" s="247"/>
      <c r="BG85" s="145"/>
      <c r="BH85" s="143"/>
      <c r="BI85" s="143"/>
      <c r="BJ85" s="143"/>
      <c r="BK85" s="145"/>
      <c r="BL85" s="145"/>
      <c r="BM85" s="145"/>
      <c r="BN85" s="145"/>
    </row>
    <row r="86" spans="1:66" s="25" customFormat="1" ht="42" customHeight="1">
      <c r="A86" s="145"/>
      <c r="B86" s="442"/>
      <c r="C86" s="602"/>
      <c r="D86" s="209" t="s">
        <v>190</v>
      </c>
      <c r="E86" s="424" t="s">
        <v>164</v>
      </c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43"/>
      <c r="U86" s="263">
        <v>1</v>
      </c>
      <c r="V86" s="258"/>
      <c r="W86" s="238"/>
      <c r="X86" s="258"/>
      <c r="Y86" s="238">
        <v>1</v>
      </c>
      <c r="Z86" s="258"/>
      <c r="AA86" s="238">
        <v>1</v>
      </c>
      <c r="AB86" s="263"/>
      <c r="AC86" s="238">
        <v>5</v>
      </c>
      <c r="AD86" s="258"/>
      <c r="AE86" s="238">
        <v>150</v>
      </c>
      <c r="AF86" s="258"/>
      <c r="AG86" s="244">
        <v>54</v>
      </c>
      <c r="AH86" s="247"/>
      <c r="AI86" s="244">
        <v>27</v>
      </c>
      <c r="AJ86" s="247"/>
      <c r="AK86" s="244">
        <v>27</v>
      </c>
      <c r="AL86" s="247"/>
      <c r="AM86" s="246"/>
      <c r="AN86" s="246"/>
      <c r="AO86" s="244">
        <v>96</v>
      </c>
      <c r="AP86" s="247"/>
      <c r="AQ86" s="244">
        <v>3</v>
      </c>
      <c r="AR86" s="246"/>
      <c r="AS86" s="254"/>
      <c r="AT86" s="247"/>
      <c r="AU86" s="244"/>
      <c r="AV86" s="246"/>
      <c r="AW86" s="254"/>
      <c r="AX86" s="247"/>
      <c r="AY86" s="244"/>
      <c r="AZ86" s="259"/>
      <c r="BA86" s="246"/>
      <c r="BB86" s="247"/>
      <c r="BC86" s="246"/>
      <c r="BD86" s="259"/>
      <c r="BE86" s="246"/>
      <c r="BF86" s="247"/>
      <c r="BG86" s="145"/>
      <c r="BH86" s="143"/>
      <c r="BI86" s="143"/>
      <c r="BJ86" s="143"/>
      <c r="BK86" s="145"/>
      <c r="BL86" s="145"/>
      <c r="BM86" s="145"/>
      <c r="BN86" s="145"/>
    </row>
    <row r="87" spans="1:66" s="25" customFormat="1" ht="24.75" customHeight="1">
      <c r="A87" s="145"/>
      <c r="B87" s="442"/>
      <c r="C87" s="602"/>
      <c r="D87" s="209" t="s">
        <v>191</v>
      </c>
      <c r="E87" s="424" t="s">
        <v>163</v>
      </c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43"/>
      <c r="U87" s="263">
        <v>7</v>
      </c>
      <c r="V87" s="258"/>
      <c r="W87" s="238"/>
      <c r="X87" s="258"/>
      <c r="Y87" s="238"/>
      <c r="Z87" s="258"/>
      <c r="AA87" s="238">
        <v>7</v>
      </c>
      <c r="AB87" s="263"/>
      <c r="AC87" s="238">
        <v>4</v>
      </c>
      <c r="AD87" s="258"/>
      <c r="AE87" s="238">
        <v>120</v>
      </c>
      <c r="AF87" s="258"/>
      <c r="AG87" s="244">
        <v>36</v>
      </c>
      <c r="AH87" s="247"/>
      <c r="AI87" s="244">
        <v>18</v>
      </c>
      <c r="AJ87" s="247"/>
      <c r="AK87" s="244">
        <v>18</v>
      </c>
      <c r="AL87" s="247"/>
      <c r="AM87" s="246"/>
      <c r="AN87" s="246"/>
      <c r="AO87" s="244">
        <v>84</v>
      </c>
      <c r="AP87" s="247"/>
      <c r="AQ87" s="244"/>
      <c r="AR87" s="246"/>
      <c r="AS87" s="254"/>
      <c r="AT87" s="247"/>
      <c r="AU87" s="244"/>
      <c r="AV87" s="246"/>
      <c r="AW87" s="254"/>
      <c r="AX87" s="247"/>
      <c r="AY87" s="244"/>
      <c r="AZ87" s="259"/>
      <c r="BA87" s="246"/>
      <c r="BB87" s="247"/>
      <c r="BC87" s="246">
        <v>2</v>
      </c>
      <c r="BD87" s="259"/>
      <c r="BE87" s="246"/>
      <c r="BF87" s="247"/>
      <c r="BG87" s="145"/>
      <c r="BH87" s="143"/>
      <c r="BI87" s="143"/>
      <c r="BJ87" s="143"/>
      <c r="BK87" s="145"/>
      <c r="BL87" s="145"/>
      <c r="BM87" s="145"/>
      <c r="BN87" s="145"/>
    </row>
    <row r="88" spans="1:66" s="25" customFormat="1" ht="24.75" customHeight="1">
      <c r="A88" s="145"/>
      <c r="B88" s="442"/>
      <c r="C88" s="602"/>
      <c r="D88" s="209" t="s">
        <v>192</v>
      </c>
      <c r="E88" s="424" t="s">
        <v>165</v>
      </c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43"/>
      <c r="U88" s="263">
        <v>1</v>
      </c>
      <c r="V88" s="258"/>
      <c r="W88" s="238"/>
      <c r="X88" s="258"/>
      <c r="Y88" s="238">
        <v>1</v>
      </c>
      <c r="Z88" s="258"/>
      <c r="AA88" s="238">
        <v>1</v>
      </c>
      <c r="AB88" s="263"/>
      <c r="AC88" s="238">
        <v>5</v>
      </c>
      <c r="AD88" s="258"/>
      <c r="AE88" s="238">
        <v>150</v>
      </c>
      <c r="AF88" s="258"/>
      <c r="AG88" s="244">
        <v>54</v>
      </c>
      <c r="AH88" s="247"/>
      <c r="AI88" s="244">
        <v>27</v>
      </c>
      <c r="AJ88" s="247"/>
      <c r="AK88" s="244">
        <v>27</v>
      </c>
      <c r="AL88" s="247"/>
      <c r="AM88" s="246"/>
      <c r="AN88" s="246"/>
      <c r="AO88" s="244">
        <v>96</v>
      </c>
      <c r="AP88" s="247"/>
      <c r="AQ88" s="244">
        <v>3</v>
      </c>
      <c r="AR88" s="246"/>
      <c r="AS88" s="254"/>
      <c r="AT88" s="247"/>
      <c r="AU88" s="244"/>
      <c r="AV88" s="246"/>
      <c r="AW88" s="254"/>
      <c r="AX88" s="247"/>
      <c r="AY88" s="244"/>
      <c r="AZ88" s="259"/>
      <c r="BA88" s="246"/>
      <c r="BB88" s="247"/>
      <c r="BC88" s="246"/>
      <c r="BD88" s="259"/>
      <c r="BE88" s="246"/>
      <c r="BF88" s="247"/>
      <c r="BG88" s="145"/>
      <c r="BH88" s="143"/>
      <c r="BI88" s="143"/>
      <c r="BJ88" s="143"/>
      <c r="BK88" s="145"/>
      <c r="BL88" s="145"/>
      <c r="BM88" s="145"/>
      <c r="BN88" s="145"/>
    </row>
    <row r="89" spans="1:66" s="25" customFormat="1" ht="41.25" customHeight="1">
      <c r="A89" s="145"/>
      <c r="B89" s="442"/>
      <c r="C89" s="602"/>
      <c r="D89" s="209" t="s">
        <v>193</v>
      </c>
      <c r="E89" s="425" t="s">
        <v>77</v>
      </c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43"/>
      <c r="U89" s="256"/>
      <c r="V89" s="639"/>
      <c r="W89" s="661">
        <v>2</v>
      </c>
      <c r="X89" s="639"/>
      <c r="Y89" s="662"/>
      <c r="Z89" s="663"/>
      <c r="AA89" s="660"/>
      <c r="AB89" s="660"/>
      <c r="AC89" s="662">
        <v>3</v>
      </c>
      <c r="AD89" s="505"/>
      <c r="AE89" s="256">
        <v>90</v>
      </c>
      <c r="AF89" s="505"/>
      <c r="AG89" s="516"/>
      <c r="AH89" s="505"/>
      <c r="AI89" s="242"/>
      <c r="AJ89" s="505"/>
      <c r="AK89" s="242"/>
      <c r="AL89" s="505"/>
      <c r="AM89" s="504"/>
      <c r="AN89" s="505"/>
      <c r="AO89" s="504">
        <v>90</v>
      </c>
      <c r="AP89" s="505"/>
      <c r="AQ89" s="504"/>
      <c r="AR89" s="664"/>
      <c r="AS89" s="666"/>
      <c r="AT89" s="667"/>
      <c r="AU89" s="504"/>
      <c r="AV89" s="664"/>
      <c r="AW89" s="665"/>
      <c r="AX89" s="505"/>
      <c r="AY89" s="504"/>
      <c r="AZ89" s="664"/>
      <c r="BA89" s="665"/>
      <c r="BB89" s="505"/>
      <c r="BC89" s="504"/>
      <c r="BD89" s="664"/>
      <c r="BE89" s="665"/>
      <c r="BF89" s="505"/>
      <c r="BG89" s="145"/>
      <c r="BH89" s="146"/>
      <c r="BI89" s="146"/>
      <c r="BJ89" s="146"/>
      <c r="BK89" s="145"/>
      <c r="BL89" s="145"/>
      <c r="BM89" s="145"/>
      <c r="BN89" s="145"/>
    </row>
    <row r="90" spans="1:66" s="25" customFormat="1" ht="39.75" customHeight="1">
      <c r="A90" s="145"/>
      <c r="B90" s="442"/>
      <c r="C90" s="602"/>
      <c r="D90" s="209" t="s">
        <v>194</v>
      </c>
      <c r="E90" s="425" t="s">
        <v>167</v>
      </c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43"/>
      <c r="U90" s="256"/>
      <c r="V90" s="639"/>
      <c r="W90" s="661">
        <v>4</v>
      </c>
      <c r="X90" s="639"/>
      <c r="Y90" s="662"/>
      <c r="Z90" s="663"/>
      <c r="AA90" s="660"/>
      <c r="AB90" s="660"/>
      <c r="AC90" s="662">
        <v>7.5</v>
      </c>
      <c r="AD90" s="505"/>
      <c r="AE90" s="256">
        <v>225</v>
      </c>
      <c r="AF90" s="505"/>
      <c r="AG90" s="275"/>
      <c r="AH90" s="255"/>
      <c r="AI90" s="244"/>
      <c r="AJ90" s="255"/>
      <c r="AK90" s="244"/>
      <c r="AL90" s="255"/>
      <c r="AM90" s="282"/>
      <c r="AN90" s="255"/>
      <c r="AO90" s="282">
        <v>225</v>
      </c>
      <c r="AP90" s="255"/>
      <c r="AQ90" s="282"/>
      <c r="AR90" s="245"/>
      <c r="AS90" s="271"/>
      <c r="AT90" s="255"/>
      <c r="AU90" s="282"/>
      <c r="AV90" s="245"/>
      <c r="AW90" s="669"/>
      <c r="AX90" s="670"/>
      <c r="AY90" s="282"/>
      <c r="AZ90" s="245"/>
      <c r="BA90" s="271"/>
      <c r="BB90" s="255"/>
      <c r="BC90" s="282"/>
      <c r="BD90" s="245"/>
      <c r="BE90" s="271"/>
      <c r="BF90" s="255"/>
      <c r="BG90" s="145"/>
      <c r="BH90" s="146"/>
      <c r="BI90" s="146"/>
      <c r="BJ90" s="146"/>
      <c r="BK90" s="145"/>
      <c r="BL90" s="145"/>
      <c r="BM90" s="145"/>
      <c r="BN90" s="145"/>
    </row>
    <row r="91" spans="1:66" s="25" customFormat="1" ht="39.75" customHeight="1">
      <c r="A91" s="145"/>
      <c r="B91" s="442"/>
      <c r="C91" s="602"/>
      <c r="D91" s="209" t="s">
        <v>195</v>
      </c>
      <c r="E91" s="425" t="s">
        <v>79</v>
      </c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43"/>
      <c r="U91" s="238"/>
      <c r="V91" s="258"/>
      <c r="W91" s="263">
        <v>6</v>
      </c>
      <c r="X91" s="258"/>
      <c r="Y91" s="272"/>
      <c r="Z91" s="273"/>
      <c r="AA91" s="274"/>
      <c r="AB91" s="274"/>
      <c r="AC91" s="272">
        <v>6</v>
      </c>
      <c r="AD91" s="255"/>
      <c r="AE91" s="238">
        <v>180</v>
      </c>
      <c r="AF91" s="255"/>
      <c r="AG91" s="275"/>
      <c r="AH91" s="255"/>
      <c r="AI91" s="244"/>
      <c r="AJ91" s="255"/>
      <c r="AK91" s="244"/>
      <c r="AL91" s="255"/>
      <c r="AM91" s="282"/>
      <c r="AN91" s="255"/>
      <c r="AO91" s="282">
        <v>180</v>
      </c>
      <c r="AP91" s="255"/>
      <c r="AQ91" s="282"/>
      <c r="AR91" s="245"/>
      <c r="AS91" s="271"/>
      <c r="AT91" s="255"/>
      <c r="AU91" s="282"/>
      <c r="AV91" s="245"/>
      <c r="AW91" s="271"/>
      <c r="AX91" s="255"/>
      <c r="AY91" s="282"/>
      <c r="AZ91" s="245"/>
      <c r="BA91" s="669"/>
      <c r="BB91" s="670"/>
      <c r="BC91" s="282"/>
      <c r="BD91" s="245"/>
      <c r="BE91" s="271"/>
      <c r="BF91" s="255"/>
      <c r="BG91" s="145"/>
      <c r="BH91" s="146"/>
      <c r="BI91" s="146"/>
      <c r="BJ91" s="146"/>
      <c r="BK91" s="145"/>
      <c r="BL91" s="145"/>
      <c r="BM91" s="145"/>
      <c r="BN91" s="145"/>
    </row>
    <row r="92" spans="1:66" s="25" customFormat="1" ht="37.5" customHeight="1" thickBot="1">
      <c r="A92" s="145"/>
      <c r="B92" s="442"/>
      <c r="C92" s="602"/>
      <c r="D92" s="210" t="s">
        <v>196</v>
      </c>
      <c r="E92" s="453" t="s">
        <v>166</v>
      </c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4"/>
      <c r="U92" s="671"/>
      <c r="V92" s="672"/>
      <c r="W92" s="673">
        <v>8</v>
      </c>
      <c r="X92" s="672"/>
      <c r="Y92" s="674"/>
      <c r="Z92" s="675"/>
      <c r="AA92" s="676"/>
      <c r="AB92" s="676"/>
      <c r="AC92" s="674">
        <v>7.5</v>
      </c>
      <c r="AD92" s="677"/>
      <c r="AE92" s="288">
        <v>225</v>
      </c>
      <c r="AF92" s="636"/>
      <c r="AG92" s="678"/>
      <c r="AH92" s="636"/>
      <c r="AI92" s="277"/>
      <c r="AJ92" s="636"/>
      <c r="AK92" s="277"/>
      <c r="AL92" s="636"/>
      <c r="AM92" s="637"/>
      <c r="AN92" s="636"/>
      <c r="AO92" s="637">
        <v>225</v>
      </c>
      <c r="AP92" s="636"/>
      <c r="AQ92" s="637"/>
      <c r="AR92" s="679"/>
      <c r="AS92" s="680"/>
      <c r="AT92" s="636"/>
      <c r="AU92" s="637"/>
      <c r="AV92" s="679"/>
      <c r="AW92" s="680"/>
      <c r="AX92" s="636"/>
      <c r="AY92" s="637"/>
      <c r="AZ92" s="679"/>
      <c r="BA92" s="680"/>
      <c r="BB92" s="636"/>
      <c r="BC92" s="637"/>
      <c r="BD92" s="679"/>
      <c r="BE92" s="236"/>
      <c r="BF92" s="237"/>
      <c r="BG92" s="145"/>
      <c r="BH92" s="146"/>
      <c r="BI92" s="146"/>
      <c r="BJ92" s="146"/>
      <c r="BK92" s="298"/>
      <c r="BL92" s="299"/>
      <c r="BM92" s="299"/>
      <c r="BN92" s="145"/>
    </row>
    <row r="93" spans="1:66" s="25" customFormat="1" ht="37.5" customHeight="1" thickBot="1">
      <c r="A93" s="145"/>
      <c r="B93" s="442"/>
      <c r="C93" s="602"/>
      <c r="D93" s="211" t="s">
        <v>197</v>
      </c>
      <c r="E93" s="444" t="s">
        <v>158</v>
      </c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6"/>
      <c r="U93" s="234">
        <v>8</v>
      </c>
      <c r="V93" s="235"/>
      <c r="W93" s="176"/>
      <c r="X93" s="176"/>
      <c r="Y93" s="177"/>
      <c r="Z93" s="178"/>
      <c r="AA93" s="179"/>
      <c r="AB93" s="178"/>
      <c r="AC93" s="177"/>
      <c r="AD93" s="155"/>
      <c r="AE93" s="170"/>
      <c r="AF93" s="154"/>
      <c r="AG93" s="171"/>
      <c r="AH93" s="154"/>
      <c r="AI93" s="172"/>
      <c r="AJ93" s="154"/>
      <c r="AK93" s="172"/>
      <c r="AL93" s="154"/>
      <c r="AM93" s="173"/>
      <c r="AN93" s="154"/>
      <c r="AO93" s="173"/>
      <c r="AP93" s="154"/>
      <c r="AQ93" s="173"/>
      <c r="AR93" s="174"/>
      <c r="AS93" s="175"/>
      <c r="AT93" s="154"/>
      <c r="AU93" s="173"/>
      <c r="AV93" s="174"/>
      <c r="AW93" s="175"/>
      <c r="AX93" s="154"/>
      <c r="AY93" s="173"/>
      <c r="AZ93" s="174"/>
      <c r="BA93" s="175"/>
      <c r="BB93" s="154"/>
      <c r="BC93" s="173"/>
      <c r="BD93" s="174"/>
      <c r="BE93" s="236"/>
      <c r="BF93" s="237"/>
      <c r="BG93" s="145"/>
      <c r="BH93" s="146"/>
      <c r="BI93" s="146"/>
      <c r="BJ93" s="146"/>
      <c r="BK93" s="298"/>
      <c r="BL93" s="299"/>
      <c r="BM93" s="299"/>
      <c r="BN93" s="145"/>
    </row>
    <row r="94" spans="1:66" s="25" customFormat="1" ht="30.75" customHeight="1" thickBot="1">
      <c r="A94" s="145"/>
      <c r="B94" s="442"/>
      <c r="C94" s="602"/>
      <c r="D94" s="450" t="s">
        <v>198</v>
      </c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2"/>
      <c r="U94" s="344">
        <v>21</v>
      </c>
      <c r="V94" s="668"/>
      <c r="W94" s="346">
        <v>9</v>
      </c>
      <c r="X94" s="345"/>
      <c r="Y94" s="344">
        <v>18</v>
      </c>
      <c r="Z94" s="345"/>
      <c r="AA94" s="344">
        <v>26</v>
      </c>
      <c r="AB94" s="345"/>
      <c r="AC94" s="343">
        <f>SUM(AC64:AC92)</f>
        <v>137.5</v>
      </c>
      <c r="AD94" s="638"/>
      <c r="AE94" s="310">
        <f>SUM(AE64:AE92)</f>
        <v>4125</v>
      </c>
      <c r="AF94" s="341"/>
      <c r="AG94" s="310">
        <f>SUM(AG64:AG92)</f>
        <v>1226</v>
      </c>
      <c r="AH94" s="341"/>
      <c r="AI94" s="310">
        <f>SUM(AI64:AI92)</f>
        <v>574</v>
      </c>
      <c r="AJ94" s="341"/>
      <c r="AK94" s="310">
        <f>SUM(AK64:AK92)</f>
        <v>652</v>
      </c>
      <c r="AL94" s="341"/>
      <c r="AM94" s="310"/>
      <c r="AN94" s="341"/>
      <c r="AO94" s="310">
        <f>SUM(AO64:AO92)</f>
        <v>2879</v>
      </c>
      <c r="AP94" s="341"/>
      <c r="AQ94" s="310">
        <f>SUM(AQ64:AQ92)</f>
        <v>9</v>
      </c>
      <c r="AR94" s="503"/>
      <c r="AS94" s="517">
        <f>SUM(AS64:AS92)</f>
        <v>16.5</v>
      </c>
      <c r="AT94" s="341"/>
      <c r="AU94" s="310">
        <f>SUM(AU64:AU92)</f>
        <v>12</v>
      </c>
      <c r="AV94" s="503"/>
      <c r="AW94" s="517">
        <f>SUM(AW64:AW92)</f>
        <v>7</v>
      </c>
      <c r="AX94" s="341"/>
      <c r="AY94" s="310">
        <f>SUM(AY64:AY92)</f>
        <v>12</v>
      </c>
      <c r="AZ94" s="503"/>
      <c r="BA94" s="517">
        <f>SUM(BA64:BA92)</f>
        <v>7.5</v>
      </c>
      <c r="BB94" s="341"/>
      <c r="BC94" s="310">
        <f>SUM(BC64:BC92)</f>
        <v>7</v>
      </c>
      <c r="BD94" s="503"/>
      <c r="BE94" s="517">
        <f>SUM(BE64:BE92)</f>
        <v>4</v>
      </c>
      <c r="BF94" s="341"/>
      <c r="BG94" s="145"/>
      <c r="BH94" s="146"/>
      <c r="BI94" s="146"/>
      <c r="BJ94" s="146"/>
      <c r="BK94" s="299"/>
      <c r="BL94" s="299"/>
      <c r="BM94" s="299"/>
      <c r="BN94" s="145"/>
    </row>
    <row r="95" spans="1:66" s="91" customFormat="1" ht="32.25" customHeight="1" thickBot="1">
      <c r="A95" s="144"/>
      <c r="B95" s="442"/>
      <c r="C95" s="156"/>
      <c r="D95" s="327" t="s">
        <v>199</v>
      </c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9"/>
      <c r="U95" s="310">
        <f>SUM(U94,U62)</f>
        <v>23</v>
      </c>
      <c r="V95" s="311"/>
      <c r="W95" s="310">
        <f>SUM(W94,W62)</f>
        <v>22</v>
      </c>
      <c r="X95" s="311"/>
      <c r="Y95" s="310">
        <f>SUM(Y94,Y62)</f>
        <v>22</v>
      </c>
      <c r="Z95" s="311"/>
      <c r="AA95" s="310">
        <f>SUM(AA94,AA62)</f>
        <v>42</v>
      </c>
      <c r="AB95" s="311"/>
      <c r="AC95" s="310">
        <f>SUM(AC94,AC62)</f>
        <v>180</v>
      </c>
      <c r="AD95" s="311"/>
      <c r="AE95" s="310">
        <f>SUM(AE94,AE62)</f>
        <v>5400</v>
      </c>
      <c r="AF95" s="311"/>
      <c r="AG95" s="310">
        <f>SUM(AG94,AG62)</f>
        <v>1971</v>
      </c>
      <c r="AH95" s="311"/>
      <c r="AI95" s="310">
        <f>SUM(AI94,AI62)</f>
        <v>784</v>
      </c>
      <c r="AJ95" s="311"/>
      <c r="AK95" s="310">
        <f>SUM(AK94,AK62)</f>
        <v>1187</v>
      </c>
      <c r="AL95" s="311"/>
      <c r="AM95" s="310">
        <f>SUM(AM94,AM62)</f>
        <v>0</v>
      </c>
      <c r="AN95" s="311"/>
      <c r="AO95" s="310">
        <f>SUM(AO94,AO62)</f>
        <v>3409</v>
      </c>
      <c r="AP95" s="311"/>
      <c r="AQ95" s="310">
        <f>SUM(AQ94,AQ62)</f>
        <v>23</v>
      </c>
      <c r="AR95" s="311"/>
      <c r="AS95" s="310">
        <f>SUM(AS94,AS62)</f>
        <v>22.5</v>
      </c>
      <c r="AT95" s="311"/>
      <c r="AU95" s="310">
        <f>SUM(AU94,AU62)</f>
        <v>14</v>
      </c>
      <c r="AV95" s="311"/>
      <c r="AW95" s="310">
        <f>SUM(AW94,AW62)</f>
        <v>11</v>
      </c>
      <c r="AX95" s="311"/>
      <c r="AY95" s="310">
        <f>SUM(AY94,AY62)</f>
        <v>16</v>
      </c>
      <c r="AZ95" s="311"/>
      <c r="BA95" s="310">
        <f>SUM(BA94,BA62)</f>
        <v>12.5</v>
      </c>
      <c r="BB95" s="311"/>
      <c r="BC95" s="310">
        <f>SUM(BC94,BC62)</f>
        <v>11.5</v>
      </c>
      <c r="BD95" s="311"/>
      <c r="BE95" s="310">
        <f>SUM(BE94,BE62)</f>
        <v>9</v>
      </c>
      <c r="BF95" s="311"/>
      <c r="BG95" s="157"/>
      <c r="BH95" s="158"/>
      <c r="BI95" s="158"/>
      <c r="BJ95" s="158"/>
      <c r="BK95" s="144"/>
      <c r="BL95" s="144"/>
      <c r="BM95" s="144"/>
      <c r="BN95" s="144"/>
    </row>
    <row r="96" spans="1:66" s="25" customFormat="1" ht="30" customHeight="1" thickBot="1">
      <c r="A96" s="145"/>
      <c r="B96" s="442"/>
      <c r="C96" s="159"/>
      <c r="D96" s="510" t="s">
        <v>200</v>
      </c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  <c r="AQ96" s="511"/>
      <c r="AR96" s="511"/>
      <c r="AS96" s="511"/>
      <c r="AT96" s="511"/>
      <c r="AU96" s="511"/>
      <c r="AV96" s="511"/>
      <c r="AW96" s="511"/>
      <c r="AX96" s="511"/>
      <c r="AY96" s="511"/>
      <c r="AZ96" s="511"/>
      <c r="BA96" s="511"/>
      <c r="BB96" s="511"/>
      <c r="BC96" s="511"/>
      <c r="BD96" s="511"/>
      <c r="BE96" s="511"/>
      <c r="BF96" s="512"/>
      <c r="BG96" s="145"/>
      <c r="BH96" s="146"/>
      <c r="BI96" s="146"/>
      <c r="BJ96" s="146"/>
      <c r="BK96" s="145"/>
      <c r="BL96" s="145"/>
      <c r="BM96" s="145"/>
      <c r="BN96" s="145"/>
    </row>
    <row r="97" spans="1:66" s="25" customFormat="1" ht="27" customHeight="1" thickBot="1">
      <c r="A97" s="145"/>
      <c r="B97" s="442"/>
      <c r="C97" s="145"/>
      <c r="D97" s="540" t="s">
        <v>201</v>
      </c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2"/>
      <c r="V97" s="542"/>
      <c r="W97" s="541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  <c r="AJ97" s="541"/>
      <c r="AK97" s="541"/>
      <c r="AL97" s="541"/>
      <c r="AM97" s="541"/>
      <c r="AN97" s="541"/>
      <c r="AO97" s="541"/>
      <c r="AP97" s="541"/>
      <c r="AQ97" s="541"/>
      <c r="AR97" s="541"/>
      <c r="AS97" s="541"/>
      <c r="AT97" s="541"/>
      <c r="AU97" s="541"/>
      <c r="AV97" s="541"/>
      <c r="AW97" s="541"/>
      <c r="AX97" s="541"/>
      <c r="AY97" s="541"/>
      <c r="AZ97" s="541"/>
      <c r="BA97" s="541"/>
      <c r="BB97" s="541"/>
      <c r="BC97" s="542"/>
      <c r="BD97" s="542"/>
      <c r="BE97" s="542"/>
      <c r="BF97" s="543"/>
      <c r="BG97" s="145"/>
      <c r="BH97" s="146"/>
      <c r="BI97" s="146"/>
      <c r="BJ97" s="146"/>
      <c r="BK97" s="145"/>
      <c r="BL97" s="145"/>
      <c r="BM97" s="145"/>
      <c r="BN97" s="145"/>
    </row>
    <row r="98" spans="1:66" s="25" customFormat="1" ht="43.5" customHeight="1">
      <c r="A98" s="145"/>
      <c r="B98" s="442"/>
      <c r="C98" s="160"/>
      <c r="D98" s="208" t="s">
        <v>204</v>
      </c>
      <c r="E98" s="424" t="s">
        <v>202</v>
      </c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264"/>
      <c r="V98" s="265"/>
      <c r="W98" s="239">
        <v>4</v>
      </c>
      <c r="X98" s="266"/>
      <c r="Y98" s="264"/>
      <c r="Z98" s="265"/>
      <c r="AA98" s="239">
        <v>4</v>
      </c>
      <c r="AB98" s="266"/>
      <c r="AC98" s="264">
        <v>2</v>
      </c>
      <c r="AD98" s="265"/>
      <c r="AE98" s="238">
        <v>60</v>
      </c>
      <c r="AF98" s="239"/>
      <c r="AG98" s="254">
        <v>36</v>
      </c>
      <c r="AH98" s="259"/>
      <c r="AI98" s="254">
        <v>18</v>
      </c>
      <c r="AJ98" s="259"/>
      <c r="AK98" s="254">
        <v>18</v>
      </c>
      <c r="AL98" s="246"/>
      <c r="AM98" s="244"/>
      <c r="AN98" s="247"/>
      <c r="AO98" s="244">
        <v>24</v>
      </c>
      <c r="AP98" s="247"/>
      <c r="AQ98" s="246"/>
      <c r="AR98" s="259"/>
      <c r="AS98" s="246"/>
      <c r="AT98" s="259"/>
      <c r="AU98" s="244"/>
      <c r="AV98" s="259"/>
      <c r="AW98" s="246">
        <v>2</v>
      </c>
      <c r="AX98" s="259"/>
      <c r="AY98" s="244"/>
      <c r="AZ98" s="259"/>
      <c r="BA98" s="246"/>
      <c r="BB98" s="259"/>
      <c r="BC98" s="244"/>
      <c r="BD98" s="259"/>
      <c r="BE98" s="246"/>
      <c r="BF98" s="247"/>
      <c r="BG98" s="145"/>
      <c r="BH98" s="146"/>
      <c r="BI98" s="146"/>
      <c r="BJ98" s="146"/>
      <c r="BK98" s="145"/>
      <c r="BL98" s="145"/>
      <c r="BM98" s="145"/>
      <c r="BN98" s="145"/>
    </row>
    <row r="99" spans="1:66" s="25" customFormat="1" ht="39.75" customHeight="1">
      <c r="A99" s="145"/>
      <c r="B99" s="145"/>
      <c r="C99" s="147"/>
      <c r="D99" s="208" t="s">
        <v>205</v>
      </c>
      <c r="E99" s="424" t="s">
        <v>203</v>
      </c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264"/>
      <c r="V99" s="265"/>
      <c r="W99" s="239">
        <v>3</v>
      </c>
      <c r="X99" s="266"/>
      <c r="Y99" s="264"/>
      <c r="Z99" s="265"/>
      <c r="AA99" s="239">
        <v>3</v>
      </c>
      <c r="AB99" s="266"/>
      <c r="AC99" s="264">
        <v>2</v>
      </c>
      <c r="AD99" s="265"/>
      <c r="AE99" s="238">
        <v>60</v>
      </c>
      <c r="AF99" s="239"/>
      <c r="AG99" s="254">
        <v>36</v>
      </c>
      <c r="AH99" s="259"/>
      <c r="AI99" s="254">
        <v>18</v>
      </c>
      <c r="AJ99" s="259"/>
      <c r="AK99" s="254">
        <v>18</v>
      </c>
      <c r="AL99" s="246"/>
      <c r="AM99" s="244"/>
      <c r="AN99" s="247"/>
      <c r="AO99" s="244">
        <v>24</v>
      </c>
      <c r="AP99" s="247"/>
      <c r="AQ99" s="246"/>
      <c r="AR99" s="259"/>
      <c r="AS99" s="246"/>
      <c r="AT99" s="259"/>
      <c r="AU99" s="244">
        <v>2</v>
      </c>
      <c r="AV99" s="259"/>
      <c r="AW99" s="246"/>
      <c r="AX99" s="259"/>
      <c r="AY99" s="244"/>
      <c r="AZ99" s="259"/>
      <c r="BA99" s="246"/>
      <c r="BB99" s="259"/>
      <c r="BC99" s="244"/>
      <c r="BD99" s="259"/>
      <c r="BE99" s="246"/>
      <c r="BF99" s="247"/>
      <c r="BG99" s="145"/>
      <c r="BH99" s="146"/>
      <c r="BI99" s="146"/>
      <c r="BJ99" s="146"/>
      <c r="BK99" s="145"/>
      <c r="BL99" s="145"/>
      <c r="BM99" s="145"/>
      <c r="BN99" s="145"/>
    </row>
    <row r="100" spans="1:66" s="25" customFormat="1" ht="29.25" customHeight="1" thickBot="1">
      <c r="A100" s="145"/>
      <c r="B100" s="423"/>
      <c r="C100" s="161"/>
      <c r="D100" s="595" t="s">
        <v>247</v>
      </c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7"/>
      <c r="U100" s="347"/>
      <c r="V100" s="292"/>
      <c r="W100" s="342">
        <v>2</v>
      </c>
      <c r="X100" s="342"/>
      <c r="Y100" s="347"/>
      <c r="Z100" s="292"/>
      <c r="AA100" s="342">
        <v>2</v>
      </c>
      <c r="AB100" s="342"/>
      <c r="AC100" s="347">
        <f>SUM(AC98:AC99)</f>
        <v>4</v>
      </c>
      <c r="AD100" s="292"/>
      <c r="AE100" s="342">
        <f>SUM(AE98:AE99)</f>
        <v>120</v>
      </c>
      <c r="AF100" s="292"/>
      <c r="AG100" s="342">
        <f>SUM(AG98:AG99)</f>
        <v>72</v>
      </c>
      <c r="AH100" s="292"/>
      <c r="AI100" s="342">
        <f>SUM(AI98:AI99)</f>
        <v>36</v>
      </c>
      <c r="AJ100" s="292"/>
      <c r="AK100" s="342">
        <f>SUM(AK98:AK99)</f>
        <v>36</v>
      </c>
      <c r="AL100" s="292"/>
      <c r="AM100" s="342"/>
      <c r="AN100" s="292"/>
      <c r="AO100" s="342">
        <f>SUM(AO98:AO99)</f>
        <v>48</v>
      </c>
      <c r="AP100" s="292"/>
      <c r="AQ100" s="347"/>
      <c r="AR100" s="342"/>
      <c r="AS100" s="291"/>
      <c r="AT100" s="292"/>
      <c r="AU100" s="347">
        <f>SUM(AU98:AU99)</f>
        <v>2</v>
      </c>
      <c r="AV100" s="342"/>
      <c r="AW100" s="291">
        <f>SUM(AW98:AW99)</f>
        <v>2</v>
      </c>
      <c r="AX100" s="292"/>
      <c r="AY100" s="347"/>
      <c r="AZ100" s="342"/>
      <c r="BA100" s="291"/>
      <c r="BB100" s="292"/>
      <c r="BC100" s="347"/>
      <c r="BD100" s="342"/>
      <c r="BE100" s="291"/>
      <c r="BF100" s="292"/>
      <c r="BG100" s="145"/>
      <c r="BH100" s="146"/>
      <c r="BI100" s="146"/>
      <c r="BJ100" s="146"/>
      <c r="BK100" s="293"/>
      <c r="BL100" s="293"/>
      <c r="BM100" s="293"/>
      <c r="BN100" s="293"/>
    </row>
    <row r="101" spans="1:66" s="92" customFormat="1" ht="25.5" customHeight="1" thickBot="1">
      <c r="A101" s="151"/>
      <c r="B101" s="423"/>
      <c r="C101" s="598"/>
      <c r="D101" s="545" t="s">
        <v>248</v>
      </c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307"/>
      <c r="BD101" s="307"/>
      <c r="BE101" s="307"/>
      <c r="BF101" s="309"/>
      <c r="BG101" s="152"/>
      <c r="BH101" s="153"/>
      <c r="BI101" s="153"/>
      <c r="BJ101" s="153"/>
      <c r="BK101" s="293"/>
      <c r="BL101" s="293"/>
      <c r="BM101" s="293"/>
      <c r="BN101" s="293"/>
    </row>
    <row r="102" spans="1:66" s="92" customFormat="1" ht="30" customHeight="1">
      <c r="A102" s="151"/>
      <c r="B102" s="423"/>
      <c r="C102" s="598"/>
      <c r="D102" s="212" t="s">
        <v>206</v>
      </c>
      <c r="E102" s="599" t="s">
        <v>207</v>
      </c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0"/>
      <c r="R102" s="600"/>
      <c r="S102" s="600"/>
      <c r="T102" s="601"/>
      <c r="U102" s="238"/>
      <c r="V102" s="258"/>
      <c r="W102" s="348">
        <v>3</v>
      </c>
      <c r="X102" s="349"/>
      <c r="Y102" s="348">
        <v>3</v>
      </c>
      <c r="Z102" s="349"/>
      <c r="AA102" s="348">
        <v>3</v>
      </c>
      <c r="AB102" s="349"/>
      <c r="AC102" s="348">
        <v>4</v>
      </c>
      <c r="AD102" s="349"/>
      <c r="AE102" s="348">
        <v>120</v>
      </c>
      <c r="AF102" s="349"/>
      <c r="AG102" s="275">
        <v>54</v>
      </c>
      <c r="AH102" s="276"/>
      <c r="AI102" s="246">
        <v>27</v>
      </c>
      <c r="AJ102" s="247"/>
      <c r="AK102" s="244">
        <v>27</v>
      </c>
      <c r="AL102" s="247"/>
      <c r="AM102" s="270"/>
      <c r="AN102" s="269"/>
      <c r="AO102" s="270">
        <v>66</v>
      </c>
      <c r="AP102" s="271"/>
      <c r="AQ102" s="282"/>
      <c r="AR102" s="270"/>
      <c r="AS102" s="294"/>
      <c r="AT102" s="295"/>
      <c r="AU102" s="282">
        <v>3</v>
      </c>
      <c r="AV102" s="270"/>
      <c r="AW102" s="294"/>
      <c r="AX102" s="295"/>
      <c r="AY102" s="282"/>
      <c r="AZ102" s="270"/>
      <c r="BA102" s="294"/>
      <c r="BB102" s="295"/>
      <c r="BC102" s="282"/>
      <c r="BD102" s="270"/>
      <c r="BE102" s="294"/>
      <c r="BF102" s="295"/>
      <c r="BG102" s="152"/>
      <c r="BH102" s="153"/>
      <c r="BI102" s="153"/>
      <c r="BJ102" s="153"/>
      <c r="BK102" s="151"/>
      <c r="BL102" s="151"/>
      <c r="BM102" s="151"/>
      <c r="BN102" s="151"/>
    </row>
    <row r="103" spans="1:66" s="92" customFormat="1" ht="30" customHeight="1">
      <c r="A103" s="151"/>
      <c r="B103" s="423"/>
      <c r="C103" s="598"/>
      <c r="D103" s="213" t="s">
        <v>208</v>
      </c>
      <c r="E103" s="424" t="s">
        <v>209</v>
      </c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43"/>
      <c r="U103" s="238"/>
      <c r="V103" s="258"/>
      <c r="W103" s="348">
        <v>3</v>
      </c>
      <c r="X103" s="349"/>
      <c r="Y103" s="348">
        <v>3</v>
      </c>
      <c r="Z103" s="349"/>
      <c r="AA103" s="348">
        <v>3</v>
      </c>
      <c r="AB103" s="349"/>
      <c r="AC103" s="348">
        <v>4</v>
      </c>
      <c r="AD103" s="349"/>
      <c r="AE103" s="348">
        <v>120</v>
      </c>
      <c r="AF103" s="349"/>
      <c r="AG103" s="275">
        <v>54</v>
      </c>
      <c r="AH103" s="276"/>
      <c r="AI103" s="246">
        <v>27</v>
      </c>
      <c r="AJ103" s="247"/>
      <c r="AK103" s="244">
        <v>27</v>
      </c>
      <c r="AL103" s="247"/>
      <c r="AM103" s="270"/>
      <c r="AN103" s="269"/>
      <c r="AO103" s="270">
        <v>66</v>
      </c>
      <c r="AP103" s="271"/>
      <c r="AQ103" s="282"/>
      <c r="AR103" s="270"/>
      <c r="AS103" s="294"/>
      <c r="AT103" s="295"/>
      <c r="AU103" s="282">
        <v>3</v>
      </c>
      <c r="AV103" s="270"/>
      <c r="AW103" s="294"/>
      <c r="AX103" s="295"/>
      <c r="AY103" s="282"/>
      <c r="AZ103" s="270"/>
      <c r="BA103" s="294"/>
      <c r="BB103" s="295"/>
      <c r="BC103" s="282"/>
      <c r="BD103" s="270"/>
      <c r="BE103" s="294"/>
      <c r="BF103" s="295"/>
      <c r="BG103" s="152"/>
      <c r="BH103" s="153"/>
      <c r="BI103" s="153"/>
      <c r="BJ103" s="153"/>
      <c r="BK103" s="151"/>
      <c r="BL103" s="151"/>
      <c r="BM103" s="151"/>
      <c r="BN103" s="151"/>
    </row>
    <row r="104" spans="1:66" s="92" customFormat="1" ht="30" customHeight="1">
      <c r="A104" s="151"/>
      <c r="B104" s="423"/>
      <c r="C104" s="598"/>
      <c r="D104" s="214" t="s">
        <v>210</v>
      </c>
      <c r="E104" s="424" t="s">
        <v>211</v>
      </c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43"/>
      <c r="U104" s="238"/>
      <c r="V104" s="258"/>
      <c r="W104" s="348">
        <v>4</v>
      </c>
      <c r="X104" s="349"/>
      <c r="Y104" s="348">
        <v>4</v>
      </c>
      <c r="Z104" s="349"/>
      <c r="AA104" s="348">
        <v>4</v>
      </c>
      <c r="AB104" s="349"/>
      <c r="AC104" s="348">
        <v>4</v>
      </c>
      <c r="AD104" s="349"/>
      <c r="AE104" s="348">
        <v>120</v>
      </c>
      <c r="AF104" s="349"/>
      <c r="AG104" s="275">
        <v>65</v>
      </c>
      <c r="AH104" s="276"/>
      <c r="AI104" s="246">
        <v>32</v>
      </c>
      <c r="AJ104" s="247"/>
      <c r="AK104" s="244">
        <v>33</v>
      </c>
      <c r="AL104" s="247"/>
      <c r="AM104" s="270"/>
      <c r="AN104" s="269"/>
      <c r="AO104" s="270">
        <v>55</v>
      </c>
      <c r="AP104" s="271"/>
      <c r="AQ104" s="282"/>
      <c r="AR104" s="270"/>
      <c r="AS104" s="294"/>
      <c r="AT104" s="295"/>
      <c r="AU104" s="282"/>
      <c r="AV104" s="270"/>
      <c r="AW104" s="294">
        <v>5</v>
      </c>
      <c r="AX104" s="295"/>
      <c r="AY104" s="282"/>
      <c r="AZ104" s="270"/>
      <c r="BA104" s="294"/>
      <c r="BB104" s="295"/>
      <c r="BC104" s="282"/>
      <c r="BD104" s="270"/>
      <c r="BE104" s="294"/>
      <c r="BF104" s="295"/>
      <c r="BG104" s="152"/>
      <c r="BH104" s="153"/>
      <c r="BI104" s="153"/>
      <c r="BJ104" s="153"/>
      <c r="BK104" s="151"/>
      <c r="BL104" s="151"/>
      <c r="BM104" s="151"/>
      <c r="BN104" s="151"/>
    </row>
    <row r="105" spans="1:66" s="25" customFormat="1" ht="30" customHeight="1">
      <c r="A105" s="145"/>
      <c r="B105" s="423"/>
      <c r="C105" s="598"/>
      <c r="D105" s="214" t="s">
        <v>212</v>
      </c>
      <c r="E105" s="424" t="s">
        <v>213</v>
      </c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43"/>
      <c r="U105" s="238"/>
      <c r="V105" s="258"/>
      <c r="W105" s="263">
        <v>4</v>
      </c>
      <c r="X105" s="258"/>
      <c r="Y105" s="272">
        <v>4</v>
      </c>
      <c r="Z105" s="273"/>
      <c r="AA105" s="274">
        <v>4</v>
      </c>
      <c r="AB105" s="274"/>
      <c r="AC105" s="272">
        <v>4</v>
      </c>
      <c r="AD105" s="255"/>
      <c r="AE105" s="238">
        <v>120</v>
      </c>
      <c r="AF105" s="255"/>
      <c r="AG105" s="244">
        <v>65</v>
      </c>
      <c r="AH105" s="255"/>
      <c r="AI105" s="244">
        <v>32</v>
      </c>
      <c r="AJ105" s="255"/>
      <c r="AK105" s="244">
        <v>33</v>
      </c>
      <c r="AL105" s="255"/>
      <c r="AM105" s="244"/>
      <c r="AN105" s="255"/>
      <c r="AO105" s="244">
        <v>55</v>
      </c>
      <c r="AP105" s="255"/>
      <c r="AQ105" s="282"/>
      <c r="AR105" s="245"/>
      <c r="AS105" s="271"/>
      <c r="AT105" s="255"/>
      <c r="AU105" s="282"/>
      <c r="AV105" s="245"/>
      <c r="AW105" s="271">
        <v>5</v>
      </c>
      <c r="AX105" s="255"/>
      <c r="AY105" s="282"/>
      <c r="AZ105" s="245"/>
      <c r="BA105" s="271"/>
      <c r="BB105" s="255"/>
      <c r="BC105" s="282"/>
      <c r="BD105" s="245"/>
      <c r="BE105" s="271"/>
      <c r="BF105" s="255"/>
      <c r="BG105" s="145"/>
      <c r="BH105" s="146"/>
      <c r="BI105" s="146"/>
      <c r="BJ105" s="146"/>
      <c r="BK105" s="145"/>
      <c r="BL105" s="145"/>
      <c r="BM105" s="145"/>
      <c r="BN105" s="145"/>
    </row>
    <row r="106" spans="1:66" s="92" customFormat="1" ht="30" customHeight="1">
      <c r="A106" s="151"/>
      <c r="B106" s="423"/>
      <c r="C106" s="598"/>
      <c r="D106" s="214" t="s">
        <v>214</v>
      </c>
      <c r="E106" s="425" t="s">
        <v>215</v>
      </c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43"/>
      <c r="U106" s="238"/>
      <c r="V106" s="258"/>
      <c r="W106" s="263">
        <v>5</v>
      </c>
      <c r="X106" s="258"/>
      <c r="Y106" s="272"/>
      <c r="Z106" s="273"/>
      <c r="AA106" s="274">
        <v>5</v>
      </c>
      <c r="AB106" s="274"/>
      <c r="AC106" s="272">
        <v>4</v>
      </c>
      <c r="AD106" s="255"/>
      <c r="AE106" s="238">
        <v>120</v>
      </c>
      <c r="AF106" s="255"/>
      <c r="AG106" s="275">
        <v>54</v>
      </c>
      <c r="AH106" s="255"/>
      <c r="AI106" s="244">
        <v>27</v>
      </c>
      <c r="AJ106" s="255"/>
      <c r="AK106" s="244">
        <v>27</v>
      </c>
      <c r="AL106" s="255"/>
      <c r="AM106" s="282"/>
      <c r="AN106" s="255"/>
      <c r="AO106" s="282">
        <v>66</v>
      </c>
      <c r="AP106" s="255"/>
      <c r="AQ106" s="282"/>
      <c r="AR106" s="245"/>
      <c r="AS106" s="271"/>
      <c r="AT106" s="255"/>
      <c r="AU106" s="282"/>
      <c r="AV106" s="245"/>
      <c r="AW106" s="271"/>
      <c r="AX106" s="255"/>
      <c r="AY106" s="282">
        <v>3</v>
      </c>
      <c r="AZ106" s="245"/>
      <c r="BA106" s="271"/>
      <c r="BB106" s="255"/>
      <c r="BC106" s="282"/>
      <c r="BD106" s="245"/>
      <c r="BE106" s="271"/>
      <c r="BF106" s="255"/>
      <c r="BG106" s="152"/>
      <c r="BH106" s="153"/>
      <c r="BI106" s="153"/>
      <c r="BJ106" s="153"/>
      <c r="BK106" s="151"/>
      <c r="BL106" s="151"/>
      <c r="BM106" s="151"/>
      <c r="BN106" s="151"/>
    </row>
    <row r="107" spans="1:66" s="92" customFormat="1" ht="30" customHeight="1">
      <c r="A107" s="151"/>
      <c r="B107" s="423"/>
      <c r="C107" s="598"/>
      <c r="D107" s="214" t="s">
        <v>216</v>
      </c>
      <c r="E107" s="425" t="s">
        <v>217</v>
      </c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43"/>
      <c r="U107" s="238"/>
      <c r="V107" s="258"/>
      <c r="W107" s="348">
        <v>5</v>
      </c>
      <c r="X107" s="349"/>
      <c r="Y107" s="348"/>
      <c r="Z107" s="349"/>
      <c r="AA107" s="348">
        <v>5</v>
      </c>
      <c r="AB107" s="349"/>
      <c r="AC107" s="238">
        <v>4</v>
      </c>
      <c r="AD107" s="258"/>
      <c r="AE107" s="238">
        <v>120</v>
      </c>
      <c r="AF107" s="258"/>
      <c r="AG107" s="275">
        <v>54</v>
      </c>
      <c r="AH107" s="276"/>
      <c r="AI107" s="244">
        <v>27</v>
      </c>
      <c r="AJ107" s="247"/>
      <c r="AK107" s="244">
        <v>27</v>
      </c>
      <c r="AL107" s="247"/>
      <c r="AM107" s="282"/>
      <c r="AN107" s="295"/>
      <c r="AO107" s="282">
        <v>66</v>
      </c>
      <c r="AP107" s="295"/>
      <c r="AQ107" s="270"/>
      <c r="AR107" s="268"/>
      <c r="AS107" s="270"/>
      <c r="AT107" s="268"/>
      <c r="AU107" s="282"/>
      <c r="AV107" s="270"/>
      <c r="AW107" s="294"/>
      <c r="AX107" s="295"/>
      <c r="AY107" s="282">
        <v>3</v>
      </c>
      <c r="AZ107" s="270"/>
      <c r="BA107" s="294"/>
      <c r="BB107" s="295"/>
      <c r="BC107" s="282"/>
      <c r="BD107" s="270"/>
      <c r="BE107" s="294"/>
      <c r="BF107" s="295"/>
      <c r="BG107" s="152"/>
      <c r="BH107" s="153"/>
      <c r="BI107" s="153"/>
      <c r="BJ107" s="153"/>
      <c r="BK107" s="151"/>
      <c r="BL107" s="151"/>
      <c r="BM107" s="151"/>
      <c r="BN107" s="151"/>
    </row>
    <row r="108" spans="1:66" s="92" customFormat="1" ht="30" customHeight="1">
      <c r="A108" s="151"/>
      <c r="B108" s="423"/>
      <c r="C108" s="598"/>
      <c r="D108" s="213" t="s">
        <v>218</v>
      </c>
      <c r="E108" s="424" t="s">
        <v>219</v>
      </c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43"/>
      <c r="U108" s="256"/>
      <c r="V108" s="639"/>
      <c r="W108" s="348">
        <v>6</v>
      </c>
      <c r="X108" s="349"/>
      <c r="Y108" s="348"/>
      <c r="Z108" s="349"/>
      <c r="AA108" s="348">
        <v>6</v>
      </c>
      <c r="AB108" s="349"/>
      <c r="AC108" s="348">
        <v>4</v>
      </c>
      <c r="AD108" s="349"/>
      <c r="AE108" s="348">
        <v>120</v>
      </c>
      <c r="AF108" s="349"/>
      <c r="AG108" s="275">
        <v>56</v>
      </c>
      <c r="AH108" s="276"/>
      <c r="AI108" s="246">
        <v>28</v>
      </c>
      <c r="AJ108" s="247"/>
      <c r="AK108" s="244">
        <v>28</v>
      </c>
      <c r="AL108" s="247"/>
      <c r="AM108" s="270"/>
      <c r="AN108" s="269"/>
      <c r="AO108" s="270">
        <v>64</v>
      </c>
      <c r="AP108" s="271"/>
      <c r="AQ108" s="504"/>
      <c r="AR108" s="544"/>
      <c r="AS108" s="296"/>
      <c r="AT108" s="297"/>
      <c r="AU108" s="504"/>
      <c r="AV108" s="544"/>
      <c r="AW108" s="296"/>
      <c r="AX108" s="297"/>
      <c r="AY108" s="504"/>
      <c r="AZ108" s="544"/>
      <c r="BA108" s="296">
        <v>4</v>
      </c>
      <c r="BB108" s="297"/>
      <c r="BC108" s="504"/>
      <c r="BD108" s="544"/>
      <c r="BE108" s="296"/>
      <c r="BF108" s="297"/>
      <c r="BG108" s="152"/>
      <c r="BH108" s="153"/>
      <c r="BI108" s="153"/>
      <c r="BJ108" s="153"/>
      <c r="BK108" s="151"/>
      <c r="BL108" s="151"/>
      <c r="BM108" s="151"/>
      <c r="BN108" s="151"/>
    </row>
    <row r="109" spans="1:66" s="92" customFormat="1" ht="30" customHeight="1">
      <c r="A109" s="151"/>
      <c r="B109" s="423"/>
      <c r="C109" s="598"/>
      <c r="D109" s="214" t="s">
        <v>220</v>
      </c>
      <c r="E109" s="424" t="s">
        <v>221</v>
      </c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43"/>
      <c r="U109" s="238"/>
      <c r="V109" s="258"/>
      <c r="W109" s="348">
        <v>6</v>
      </c>
      <c r="X109" s="349"/>
      <c r="Y109" s="348"/>
      <c r="Z109" s="349"/>
      <c r="AA109" s="348">
        <v>6</v>
      </c>
      <c r="AB109" s="349"/>
      <c r="AC109" s="348">
        <v>4</v>
      </c>
      <c r="AD109" s="349"/>
      <c r="AE109" s="348">
        <v>120</v>
      </c>
      <c r="AF109" s="349"/>
      <c r="AG109" s="275">
        <v>56</v>
      </c>
      <c r="AH109" s="276"/>
      <c r="AI109" s="246">
        <v>28</v>
      </c>
      <c r="AJ109" s="247"/>
      <c r="AK109" s="244">
        <v>28</v>
      </c>
      <c r="AL109" s="247"/>
      <c r="AM109" s="270"/>
      <c r="AN109" s="269"/>
      <c r="AO109" s="270">
        <v>64</v>
      </c>
      <c r="AP109" s="271"/>
      <c r="AQ109" s="282"/>
      <c r="AR109" s="270"/>
      <c r="AS109" s="294"/>
      <c r="AT109" s="295"/>
      <c r="AU109" s="282"/>
      <c r="AV109" s="270"/>
      <c r="AW109" s="294"/>
      <c r="AX109" s="295"/>
      <c r="AY109" s="282"/>
      <c r="AZ109" s="270"/>
      <c r="BA109" s="294">
        <v>4</v>
      </c>
      <c r="BB109" s="295"/>
      <c r="BC109" s="282"/>
      <c r="BD109" s="270"/>
      <c r="BE109" s="294"/>
      <c r="BF109" s="295"/>
      <c r="BG109" s="152"/>
      <c r="BH109" s="153"/>
      <c r="BI109" s="153"/>
      <c r="BJ109" s="153"/>
      <c r="BK109" s="151"/>
      <c r="BL109" s="151"/>
      <c r="BM109" s="151"/>
      <c r="BN109" s="151"/>
    </row>
    <row r="110" spans="1:66" s="92" customFormat="1" ht="30" customHeight="1">
      <c r="A110" s="151"/>
      <c r="B110" s="423"/>
      <c r="C110" s="598"/>
      <c r="D110" s="214" t="s">
        <v>222</v>
      </c>
      <c r="E110" s="424" t="s">
        <v>223</v>
      </c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43"/>
      <c r="U110" s="238"/>
      <c r="V110" s="258"/>
      <c r="W110" s="348">
        <v>7</v>
      </c>
      <c r="X110" s="349"/>
      <c r="Y110" s="348">
        <v>7</v>
      </c>
      <c r="Z110" s="349"/>
      <c r="AA110" s="348">
        <v>7</v>
      </c>
      <c r="AB110" s="349"/>
      <c r="AC110" s="348">
        <v>4</v>
      </c>
      <c r="AD110" s="349"/>
      <c r="AE110" s="348">
        <v>120</v>
      </c>
      <c r="AF110" s="349"/>
      <c r="AG110" s="275">
        <v>54</v>
      </c>
      <c r="AH110" s="276"/>
      <c r="AI110" s="246">
        <v>27</v>
      </c>
      <c r="AJ110" s="247"/>
      <c r="AK110" s="244">
        <v>27</v>
      </c>
      <c r="AL110" s="247"/>
      <c r="AM110" s="270"/>
      <c r="AN110" s="269"/>
      <c r="AO110" s="270">
        <v>66</v>
      </c>
      <c r="AP110" s="271"/>
      <c r="AQ110" s="282"/>
      <c r="AR110" s="270"/>
      <c r="AS110" s="294"/>
      <c r="AT110" s="295"/>
      <c r="AU110" s="282"/>
      <c r="AV110" s="270"/>
      <c r="AW110" s="294"/>
      <c r="AX110" s="295"/>
      <c r="AY110" s="282"/>
      <c r="AZ110" s="270"/>
      <c r="BA110" s="294"/>
      <c r="BB110" s="295"/>
      <c r="BC110" s="282">
        <v>3</v>
      </c>
      <c r="BD110" s="270"/>
      <c r="BE110" s="294"/>
      <c r="BF110" s="295"/>
      <c r="BG110" s="152"/>
      <c r="BH110" s="153"/>
      <c r="BI110" s="153"/>
      <c r="BJ110" s="153"/>
      <c r="BK110" s="151"/>
      <c r="BL110" s="151"/>
      <c r="BM110" s="151"/>
      <c r="BN110" s="151"/>
    </row>
    <row r="111" spans="1:66" s="92" customFormat="1" ht="30" customHeight="1">
      <c r="A111" s="151"/>
      <c r="B111" s="423"/>
      <c r="C111" s="598"/>
      <c r="D111" s="214" t="s">
        <v>224</v>
      </c>
      <c r="E111" s="424" t="s">
        <v>225</v>
      </c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43"/>
      <c r="U111" s="238"/>
      <c r="V111" s="258"/>
      <c r="W111" s="348">
        <v>7</v>
      </c>
      <c r="X111" s="349"/>
      <c r="Y111" s="348">
        <v>7</v>
      </c>
      <c r="Z111" s="349"/>
      <c r="AA111" s="348">
        <v>7</v>
      </c>
      <c r="AB111" s="349"/>
      <c r="AC111" s="348">
        <v>4</v>
      </c>
      <c r="AD111" s="349"/>
      <c r="AE111" s="348">
        <v>120</v>
      </c>
      <c r="AF111" s="349"/>
      <c r="AG111" s="275">
        <v>54</v>
      </c>
      <c r="AH111" s="276"/>
      <c r="AI111" s="246">
        <v>27</v>
      </c>
      <c r="AJ111" s="247"/>
      <c r="AK111" s="244">
        <v>27</v>
      </c>
      <c r="AL111" s="247"/>
      <c r="AM111" s="270"/>
      <c r="AN111" s="269"/>
      <c r="AO111" s="270">
        <v>66</v>
      </c>
      <c r="AP111" s="271"/>
      <c r="AQ111" s="282"/>
      <c r="AR111" s="270"/>
      <c r="AS111" s="294"/>
      <c r="AT111" s="295"/>
      <c r="AU111" s="282"/>
      <c r="AV111" s="270"/>
      <c r="AW111" s="294"/>
      <c r="AX111" s="295"/>
      <c r="AY111" s="282"/>
      <c r="AZ111" s="270"/>
      <c r="BA111" s="294"/>
      <c r="BB111" s="295"/>
      <c r="BC111" s="282">
        <v>3</v>
      </c>
      <c r="BD111" s="270"/>
      <c r="BE111" s="294"/>
      <c r="BF111" s="295"/>
      <c r="BG111" s="152"/>
      <c r="BH111" s="153"/>
      <c r="BI111" s="153"/>
      <c r="BJ111" s="153"/>
      <c r="BK111" s="151"/>
      <c r="BL111" s="151"/>
      <c r="BM111" s="151"/>
      <c r="BN111" s="151"/>
    </row>
    <row r="112" spans="1:66" s="92" customFormat="1" ht="30" customHeight="1">
      <c r="A112" s="151"/>
      <c r="B112" s="423"/>
      <c r="C112" s="162"/>
      <c r="D112" s="214" t="s">
        <v>226</v>
      </c>
      <c r="E112" s="424" t="s">
        <v>227</v>
      </c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43"/>
      <c r="U112" s="238"/>
      <c r="V112" s="258"/>
      <c r="W112" s="348">
        <v>7</v>
      </c>
      <c r="X112" s="349"/>
      <c r="Y112" s="348">
        <v>7</v>
      </c>
      <c r="Z112" s="349"/>
      <c r="AA112" s="348">
        <v>7</v>
      </c>
      <c r="AB112" s="349"/>
      <c r="AC112" s="348">
        <v>4</v>
      </c>
      <c r="AD112" s="349"/>
      <c r="AE112" s="348">
        <v>120</v>
      </c>
      <c r="AF112" s="349"/>
      <c r="AG112" s="275">
        <v>54</v>
      </c>
      <c r="AH112" s="276"/>
      <c r="AI112" s="246">
        <v>27</v>
      </c>
      <c r="AJ112" s="247"/>
      <c r="AK112" s="244">
        <v>27</v>
      </c>
      <c r="AL112" s="247"/>
      <c r="AM112" s="270"/>
      <c r="AN112" s="269"/>
      <c r="AO112" s="270">
        <v>66</v>
      </c>
      <c r="AP112" s="271"/>
      <c r="AQ112" s="282"/>
      <c r="AR112" s="270"/>
      <c r="AS112" s="294"/>
      <c r="AT112" s="295"/>
      <c r="AU112" s="282"/>
      <c r="AV112" s="270"/>
      <c r="AW112" s="294"/>
      <c r="AX112" s="295"/>
      <c r="AY112" s="282"/>
      <c r="AZ112" s="270"/>
      <c r="BA112" s="294"/>
      <c r="BB112" s="295"/>
      <c r="BC112" s="282">
        <v>3</v>
      </c>
      <c r="BD112" s="270"/>
      <c r="BE112" s="294"/>
      <c r="BF112" s="295"/>
      <c r="BG112" s="152"/>
      <c r="BH112" s="153"/>
      <c r="BI112" s="153"/>
      <c r="BJ112" s="153"/>
      <c r="BK112" s="151"/>
      <c r="BL112" s="151"/>
      <c r="BM112" s="151"/>
      <c r="BN112" s="151"/>
    </row>
    <row r="113" spans="1:66" s="92" customFormat="1" ht="30" customHeight="1">
      <c r="A113" s="151"/>
      <c r="B113" s="423"/>
      <c r="C113" s="162"/>
      <c r="D113" s="214" t="s">
        <v>228</v>
      </c>
      <c r="E113" s="424" t="s">
        <v>229</v>
      </c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43"/>
      <c r="U113" s="238"/>
      <c r="V113" s="258"/>
      <c r="W113" s="348">
        <v>8</v>
      </c>
      <c r="X113" s="349"/>
      <c r="Y113" s="348">
        <v>8</v>
      </c>
      <c r="Z113" s="349"/>
      <c r="AA113" s="348">
        <v>8</v>
      </c>
      <c r="AB113" s="349"/>
      <c r="AC113" s="348">
        <v>4</v>
      </c>
      <c r="AD113" s="349"/>
      <c r="AE113" s="348">
        <v>120</v>
      </c>
      <c r="AF113" s="349"/>
      <c r="AG113" s="275">
        <v>60</v>
      </c>
      <c r="AH113" s="276"/>
      <c r="AI113" s="246">
        <v>30</v>
      </c>
      <c r="AJ113" s="247"/>
      <c r="AK113" s="244">
        <v>30</v>
      </c>
      <c r="AL113" s="247"/>
      <c r="AM113" s="270"/>
      <c r="AN113" s="269"/>
      <c r="AO113" s="270">
        <v>60</v>
      </c>
      <c r="AP113" s="271"/>
      <c r="AQ113" s="282"/>
      <c r="AR113" s="270"/>
      <c r="AS113" s="294"/>
      <c r="AT113" s="295"/>
      <c r="AU113" s="282"/>
      <c r="AV113" s="270"/>
      <c r="AW113" s="294"/>
      <c r="AX113" s="295"/>
      <c r="AY113" s="282"/>
      <c r="AZ113" s="270"/>
      <c r="BA113" s="294"/>
      <c r="BB113" s="295"/>
      <c r="BC113" s="282"/>
      <c r="BD113" s="270"/>
      <c r="BE113" s="294">
        <v>5</v>
      </c>
      <c r="BF113" s="295"/>
      <c r="BG113" s="152"/>
      <c r="BH113" s="153"/>
      <c r="BI113" s="153"/>
      <c r="BJ113" s="153"/>
      <c r="BK113" s="151"/>
      <c r="BL113" s="151"/>
      <c r="BM113" s="151"/>
      <c r="BN113" s="151"/>
    </row>
    <row r="114" spans="1:66" s="92" customFormat="1" ht="30" customHeight="1">
      <c r="A114" s="151"/>
      <c r="B114" s="423"/>
      <c r="C114" s="162"/>
      <c r="D114" s="214" t="s">
        <v>228</v>
      </c>
      <c r="E114" s="424" t="s">
        <v>230</v>
      </c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43"/>
      <c r="U114" s="238"/>
      <c r="V114" s="258"/>
      <c r="W114" s="348">
        <v>8</v>
      </c>
      <c r="X114" s="349"/>
      <c r="Y114" s="348">
        <v>8</v>
      </c>
      <c r="Z114" s="349"/>
      <c r="AA114" s="348">
        <v>8</v>
      </c>
      <c r="AB114" s="349"/>
      <c r="AC114" s="348">
        <v>4</v>
      </c>
      <c r="AD114" s="349"/>
      <c r="AE114" s="348">
        <v>120</v>
      </c>
      <c r="AF114" s="349"/>
      <c r="AG114" s="275">
        <v>60</v>
      </c>
      <c r="AH114" s="276"/>
      <c r="AI114" s="246">
        <v>30</v>
      </c>
      <c r="AJ114" s="247"/>
      <c r="AK114" s="244">
        <v>30</v>
      </c>
      <c r="AL114" s="247"/>
      <c r="AM114" s="270"/>
      <c r="AN114" s="269"/>
      <c r="AO114" s="270">
        <v>60</v>
      </c>
      <c r="AP114" s="271"/>
      <c r="AQ114" s="282"/>
      <c r="AR114" s="270"/>
      <c r="AS114" s="294"/>
      <c r="AT114" s="295"/>
      <c r="AU114" s="282"/>
      <c r="AV114" s="270"/>
      <c r="AW114" s="294"/>
      <c r="AX114" s="295"/>
      <c r="AY114" s="282"/>
      <c r="AZ114" s="270"/>
      <c r="BA114" s="294"/>
      <c r="BB114" s="295"/>
      <c r="BC114" s="282"/>
      <c r="BD114" s="270"/>
      <c r="BE114" s="294">
        <v>5</v>
      </c>
      <c r="BF114" s="295"/>
      <c r="BG114" s="152"/>
      <c r="BH114" s="153"/>
      <c r="BI114" s="153"/>
      <c r="BJ114" s="153"/>
      <c r="BK114" s="151"/>
      <c r="BL114" s="151"/>
      <c r="BM114" s="151"/>
      <c r="BN114" s="151"/>
    </row>
    <row r="115" spans="1:66" s="92" customFormat="1" ht="30" customHeight="1" thickBot="1">
      <c r="A115" s="151"/>
      <c r="B115" s="423"/>
      <c r="C115" s="162"/>
      <c r="D115" s="214" t="s">
        <v>228</v>
      </c>
      <c r="E115" s="424" t="s">
        <v>231</v>
      </c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43"/>
      <c r="U115" s="238"/>
      <c r="V115" s="258"/>
      <c r="W115" s="348">
        <v>8</v>
      </c>
      <c r="X115" s="349"/>
      <c r="Y115" s="348">
        <v>8</v>
      </c>
      <c r="Z115" s="349"/>
      <c r="AA115" s="348">
        <v>8</v>
      </c>
      <c r="AB115" s="349"/>
      <c r="AC115" s="348">
        <v>4</v>
      </c>
      <c r="AD115" s="349"/>
      <c r="AE115" s="348">
        <v>120</v>
      </c>
      <c r="AF115" s="349"/>
      <c r="AG115" s="275">
        <v>60</v>
      </c>
      <c r="AH115" s="276"/>
      <c r="AI115" s="246">
        <v>30</v>
      </c>
      <c r="AJ115" s="247"/>
      <c r="AK115" s="244">
        <v>30</v>
      </c>
      <c r="AL115" s="247"/>
      <c r="AM115" s="270"/>
      <c r="AN115" s="269"/>
      <c r="AO115" s="270">
        <v>60</v>
      </c>
      <c r="AP115" s="271"/>
      <c r="AQ115" s="282"/>
      <c r="AR115" s="270"/>
      <c r="AS115" s="294"/>
      <c r="AT115" s="295"/>
      <c r="AU115" s="282"/>
      <c r="AV115" s="270"/>
      <c r="AW115" s="294"/>
      <c r="AX115" s="295"/>
      <c r="AY115" s="282"/>
      <c r="AZ115" s="270"/>
      <c r="BA115" s="294"/>
      <c r="BB115" s="295"/>
      <c r="BC115" s="282"/>
      <c r="BD115" s="270"/>
      <c r="BE115" s="294">
        <v>5</v>
      </c>
      <c r="BF115" s="295"/>
      <c r="BG115" s="152"/>
      <c r="BH115" s="153"/>
      <c r="BI115" s="153"/>
      <c r="BJ115" s="153"/>
      <c r="BK115" s="151"/>
      <c r="BL115" s="151"/>
      <c r="BM115" s="151"/>
      <c r="BN115" s="151"/>
    </row>
    <row r="116" spans="1:66" s="91" customFormat="1" ht="25.5" customHeight="1" thickBot="1">
      <c r="A116" s="144"/>
      <c r="B116" s="423"/>
      <c r="C116" s="156"/>
      <c r="D116" s="640" t="s">
        <v>232</v>
      </c>
      <c r="E116" s="641"/>
      <c r="F116" s="641"/>
      <c r="G116" s="641"/>
      <c r="H116" s="641"/>
      <c r="I116" s="641"/>
      <c r="J116" s="641"/>
      <c r="K116" s="641"/>
      <c r="L116" s="641"/>
      <c r="M116" s="641"/>
      <c r="N116" s="641"/>
      <c r="O116" s="641"/>
      <c r="P116" s="641"/>
      <c r="Q116" s="641"/>
      <c r="R116" s="641"/>
      <c r="S116" s="641"/>
      <c r="T116" s="642"/>
      <c r="U116" s="310"/>
      <c r="V116" s="325"/>
      <c r="W116" s="326">
        <v>14</v>
      </c>
      <c r="X116" s="325"/>
      <c r="Y116" s="326">
        <v>10</v>
      </c>
      <c r="Z116" s="326"/>
      <c r="AA116" s="310">
        <v>14</v>
      </c>
      <c r="AB116" s="325"/>
      <c r="AC116" s="326">
        <f>SUM(AC102:AC115)</f>
        <v>56</v>
      </c>
      <c r="AD116" s="326"/>
      <c r="AE116" s="310">
        <f>SUM(AE102:AE115)</f>
        <v>1680</v>
      </c>
      <c r="AF116" s="325"/>
      <c r="AG116" s="310">
        <f>SUM(AG102:AG115)</f>
        <v>800</v>
      </c>
      <c r="AH116" s="325"/>
      <c r="AI116" s="310">
        <f>SUM(AI102:AI115)</f>
        <v>399</v>
      </c>
      <c r="AJ116" s="325"/>
      <c r="AK116" s="310">
        <f>SUM(AK102:AK115)</f>
        <v>401</v>
      </c>
      <c r="AL116" s="325"/>
      <c r="AM116" s="310"/>
      <c r="AN116" s="325"/>
      <c r="AO116" s="310">
        <f>SUM(AO102:AO115)</f>
        <v>880</v>
      </c>
      <c r="AP116" s="325"/>
      <c r="AQ116" s="339"/>
      <c r="AR116" s="340"/>
      <c r="AS116" s="337"/>
      <c r="AT116" s="338"/>
      <c r="AU116" s="339">
        <f>SUM(AU102:AU115)</f>
        <v>6</v>
      </c>
      <c r="AV116" s="340"/>
      <c r="AW116" s="337">
        <f>SUM(AW102:AW115)</f>
        <v>10</v>
      </c>
      <c r="AX116" s="338"/>
      <c r="AY116" s="339">
        <f>SUM(AY102:AY115)</f>
        <v>6</v>
      </c>
      <c r="AZ116" s="340"/>
      <c r="BA116" s="337">
        <f>SUM(BA102:BA115)</f>
        <v>8</v>
      </c>
      <c r="BB116" s="338"/>
      <c r="BC116" s="339">
        <f>SUM(BC102:BC115)</f>
        <v>9</v>
      </c>
      <c r="BD116" s="340"/>
      <c r="BE116" s="337">
        <f>SUM(BE102:BE115)</f>
        <v>15</v>
      </c>
      <c r="BF116" s="338"/>
      <c r="BG116" s="157"/>
      <c r="BH116" s="158"/>
      <c r="BI116" s="158"/>
      <c r="BJ116" s="158"/>
      <c r="BK116" s="144"/>
      <c r="BL116" s="144"/>
      <c r="BM116" s="144"/>
      <c r="BN116" s="144"/>
    </row>
    <row r="117" spans="1:66" s="91" customFormat="1" ht="25.5" customHeight="1" thickBot="1">
      <c r="A117" s="144"/>
      <c r="B117" s="163"/>
      <c r="C117" s="156"/>
      <c r="D117" s="327" t="s">
        <v>233</v>
      </c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9"/>
      <c r="U117" s="310">
        <f>SUM(U116,U100)</f>
        <v>0</v>
      </c>
      <c r="V117" s="311"/>
      <c r="W117" s="310">
        <f>SUM(W116,W100)</f>
        <v>16</v>
      </c>
      <c r="X117" s="311"/>
      <c r="Y117" s="310">
        <f>SUM(Y116,Y100)</f>
        <v>10</v>
      </c>
      <c r="Z117" s="311"/>
      <c r="AA117" s="310">
        <f>SUM(AA116,AA100)</f>
        <v>16</v>
      </c>
      <c r="AB117" s="311"/>
      <c r="AC117" s="310">
        <f>SUM(AC116,AC100)</f>
        <v>60</v>
      </c>
      <c r="AD117" s="311"/>
      <c r="AE117" s="310">
        <f>SUM(AE116,AE100)</f>
        <v>1800</v>
      </c>
      <c r="AF117" s="311"/>
      <c r="AG117" s="310">
        <f>SUM(AG116,AG100)</f>
        <v>872</v>
      </c>
      <c r="AH117" s="311"/>
      <c r="AI117" s="310">
        <f>SUM(AI116,AI100)</f>
        <v>435</v>
      </c>
      <c r="AJ117" s="311"/>
      <c r="AK117" s="310">
        <f>SUM(AK116,AK100)</f>
        <v>437</v>
      </c>
      <c r="AL117" s="311"/>
      <c r="AM117" s="310"/>
      <c r="AN117" s="311"/>
      <c r="AO117" s="310">
        <f>SUM(AO116,AO100)</f>
        <v>928</v>
      </c>
      <c r="AP117" s="311"/>
      <c r="AQ117" s="310"/>
      <c r="AR117" s="311"/>
      <c r="AS117" s="310"/>
      <c r="AT117" s="311"/>
      <c r="AU117" s="310">
        <f>SUM(AU116,AU100)</f>
        <v>8</v>
      </c>
      <c r="AV117" s="311"/>
      <c r="AW117" s="310">
        <f>SUM(AW116,AW100)</f>
        <v>12</v>
      </c>
      <c r="AX117" s="311"/>
      <c r="AY117" s="310">
        <f>SUM(AY116,AY100)</f>
        <v>6</v>
      </c>
      <c r="AZ117" s="311"/>
      <c r="BA117" s="310">
        <f>SUM(BA116,BA100)</f>
        <v>8</v>
      </c>
      <c r="BB117" s="311"/>
      <c r="BC117" s="310">
        <f>SUM(BC116,BC100)</f>
        <v>9</v>
      </c>
      <c r="BD117" s="311"/>
      <c r="BE117" s="310">
        <f>SUM(BE116,BE100)</f>
        <v>15</v>
      </c>
      <c r="BF117" s="311"/>
      <c r="BG117" s="157"/>
      <c r="BH117" s="158"/>
      <c r="BI117" s="158"/>
      <c r="BJ117" s="158"/>
      <c r="BK117" s="289">
        <v>0.25</v>
      </c>
      <c r="BL117" s="290"/>
      <c r="BM117" s="290"/>
      <c r="BN117" s="144"/>
    </row>
    <row r="118" spans="1:66" s="93" customFormat="1" ht="27" customHeight="1" thickBot="1">
      <c r="A118" s="164"/>
      <c r="B118" s="164"/>
      <c r="C118" s="165"/>
      <c r="D118" s="357" t="s">
        <v>234</v>
      </c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9"/>
      <c r="U118" s="360">
        <f>SUM(U117,U95)</f>
        <v>23</v>
      </c>
      <c r="V118" s="361"/>
      <c r="W118" s="360">
        <f>SUM(W117,W95)</f>
        <v>38</v>
      </c>
      <c r="X118" s="361"/>
      <c r="Y118" s="360">
        <f>SUM(Y117,Y95)</f>
        <v>32</v>
      </c>
      <c r="Z118" s="361"/>
      <c r="AA118" s="360">
        <f>SUM(AA117,AA95)</f>
        <v>58</v>
      </c>
      <c r="AB118" s="361"/>
      <c r="AC118" s="548">
        <f>SUM(AC117,AC95)</f>
        <v>240</v>
      </c>
      <c r="AD118" s="549"/>
      <c r="AE118" s="548">
        <f>SUM(AE117,AE95)</f>
        <v>7200</v>
      </c>
      <c r="AF118" s="549"/>
      <c r="AG118" s="618">
        <f>SUM(AG117,AG95)</f>
        <v>2843</v>
      </c>
      <c r="AH118" s="619"/>
      <c r="AI118" s="548">
        <f>SUM(AI117,AI95)</f>
        <v>1219</v>
      </c>
      <c r="AJ118" s="549"/>
      <c r="AK118" s="548">
        <f>SUM(AK117,AK95)</f>
        <v>1624</v>
      </c>
      <c r="AL118" s="549"/>
      <c r="AM118" s="548"/>
      <c r="AN118" s="549"/>
      <c r="AO118" s="548">
        <f>SUM(AO117,AO95)</f>
        <v>4337</v>
      </c>
      <c r="AP118" s="549"/>
      <c r="AQ118" s="546">
        <f>SUM(AQ117,AQ95)</f>
        <v>23</v>
      </c>
      <c r="AR118" s="547"/>
      <c r="AS118" s="546">
        <f>SUM(AS117,AS95)</f>
        <v>22.5</v>
      </c>
      <c r="AT118" s="547"/>
      <c r="AU118" s="546">
        <f>SUM(AU117,AU95)</f>
        <v>22</v>
      </c>
      <c r="AV118" s="547"/>
      <c r="AW118" s="546">
        <f>SUM(AW117,AW95)</f>
        <v>23</v>
      </c>
      <c r="AX118" s="547"/>
      <c r="AY118" s="546">
        <f>SUM(AY117,AY95)</f>
        <v>22</v>
      </c>
      <c r="AZ118" s="547"/>
      <c r="BA118" s="546">
        <f>SUM(BA117,BA95)</f>
        <v>20.5</v>
      </c>
      <c r="BB118" s="547"/>
      <c r="BC118" s="546">
        <f>SUM(BC117,BC95)</f>
        <v>20.5</v>
      </c>
      <c r="BD118" s="547"/>
      <c r="BE118" s="546">
        <f>SUM(BE117,BE95)</f>
        <v>24</v>
      </c>
      <c r="BF118" s="547"/>
      <c r="BG118" s="157"/>
      <c r="BH118" s="158"/>
      <c r="BI118" s="158"/>
      <c r="BJ118" s="158"/>
      <c r="BK118" s="164"/>
      <c r="BL118" s="164"/>
      <c r="BM118" s="164"/>
      <c r="BN118" s="164"/>
    </row>
    <row r="119" spans="1:66" s="91" customFormat="1" ht="24.75" customHeight="1" thickBot="1">
      <c r="A119" s="144"/>
      <c r="B119" s="144"/>
      <c r="C119" s="144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7"/>
      <c r="U119" s="608" t="s">
        <v>236</v>
      </c>
      <c r="V119" s="609"/>
      <c r="W119" s="609"/>
      <c r="X119" s="609"/>
      <c r="Y119" s="609"/>
      <c r="Z119" s="609"/>
      <c r="AA119" s="609"/>
      <c r="AB119" s="609"/>
      <c r="AC119" s="609"/>
      <c r="AD119" s="609"/>
      <c r="AE119" s="609"/>
      <c r="AF119" s="609"/>
      <c r="AG119" s="609"/>
      <c r="AH119" s="609"/>
      <c r="AI119" s="609"/>
      <c r="AJ119" s="609"/>
      <c r="AK119" s="609"/>
      <c r="AL119" s="609"/>
      <c r="AM119" s="609"/>
      <c r="AN119" s="609"/>
      <c r="AO119" s="609"/>
      <c r="AP119" s="610"/>
      <c r="AQ119" s="310">
        <v>3</v>
      </c>
      <c r="AR119" s="311"/>
      <c r="AS119" s="517">
        <v>3</v>
      </c>
      <c r="AT119" s="325"/>
      <c r="AU119" s="552">
        <v>3</v>
      </c>
      <c r="AV119" s="551"/>
      <c r="AW119" s="553">
        <v>2</v>
      </c>
      <c r="AX119" s="554"/>
      <c r="AY119" s="552">
        <v>3</v>
      </c>
      <c r="AZ119" s="551"/>
      <c r="BA119" s="553">
        <v>3</v>
      </c>
      <c r="BB119" s="554"/>
      <c r="BC119" s="550">
        <v>3</v>
      </c>
      <c r="BD119" s="551"/>
      <c r="BE119" s="553">
        <v>4</v>
      </c>
      <c r="BF119" s="554"/>
      <c r="BG119" s="145"/>
      <c r="BH119" s="144"/>
      <c r="BI119" s="144"/>
      <c r="BJ119" s="144"/>
      <c r="BK119" s="144"/>
      <c r="BL119" s="144"/>
      <c r="BM119" s="144"/>
      <c r="BN119" s="144"/>
    </row>
    <row r="120" spans="1:66" s="91" customFormat="1" ht="24.75" customHeight="1" thickBot="1">
      <c r="A120" s="144"/>
      <c r="B120" s="144"/>
      <c r="C120" s="144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9"/>
      <c r="U120" s="615" t="s">
        <v>237</v>
      </c>
      <c r="V120" s="616"/>
      <c r="W120" s="616"/>
      <c r="X120" s="616"/>
      <c r="Y120" s="616"/>
      <c r="Z120" s="616"/>
      <c r="AA120" s="616"/>
      <c r="AB120" s="616"/>
      <c r="AC120" s="616"/>
      <c r="AD120" s="616"/>
      <c r="AE120" s="616"/>
      <c r="AF120" s="616"/>
      <c r="AG120" s="616"/>
      <c r="AH120" s="616"/>
      <c r="AI120" s="616"/>
      <c r="AJ120" s="616"/>
      <c r="AK120" s="616"/>
      <c r="AL120" s="616"/>
      <c r="AM120" s="616"/>
      <c r="AN120" s="616"/>
      <c r="AO120" s="616"/>
      <c r="AP120" s="617"/>
      <c r="AQ120" s="310">
        <v>4</v>
      </c>
      <c r="AR120" s="311"/>
      <c r="AS120" s="517">
        <v>6</v>
      </c>
      <c r="AT120" s="325"/>
      <c r="AU120" s="552">
        <v>4</v>
      </c>
      <c r="AV120" s="551"/>
      <c r="AW120" s="553">
        <v>6</v>
      </c>
      <c r="AX120" s="554"/>
      <c r="AY120" s="552">
        <v>5</v>
      </c>
      <c r="AZ120" s="551"/>
      <c r="BA120" s="553">
        <v>5</v>
      </c>
      <c r="BB120" s="554"/>
      <c r="BC120" s="550">
        <v>4</v>
      </c>
      <c r="BD120" s="551"/>
      <c r="BE120" s="553">
        <v>4</v>
      </c>
      <c r="BF120" s="554"/>
      <c r="BG120" s="145"/>
      <c r="BH120" s="144"/>
      <c r="BI120" s="144"/>
      <c r="BJ120" s="144"/>
      <c r="BK120" s="144"/>
      <c r="BL120" s="144"/>
      <c r="BM120" s="144"/>
      <c r="BN120" s="144"/>
    </row>
    <row r="121" spans="1:66" s="91" customFormat="1" ht="24.75" customHeight="1" thickBot="1">
      <c r="A121" s="144"/>
      <c r="B121" s="144"/>
      <c r="C121" s="144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9"/>
      <c r="U121" s="608" t="s">
        <v>238</v>
      </c>
      <c r="V121" s="609"/>
      <c r="W121" s="609"/>
      <c r="X121" s="609"/>
      <c r="Y121" s="609"/>
      <c r="Z121" s="609"/>
      <c r="AA121" s="609"/>
      <c r="AB121" s="609"/>
      <c r="AC121" s="609"/>
      <c r="AD121" s="609"/>
      <c r="AE121" s="609"/>
      <c r="AF121" s="609"/>
      <c r="AG121" s="609"/>
      <c r="AH121" s="609"/>
      <c r="AI121" s="609"/>
      <c r="AJ121" s="609"/>
      <c r="AK121" s="609"/>
      <c r="AL121" s="609"/>
      <c r="AM121" s="609"/>
      <c r="AN121" s="609"/>
      <c r="AO121" s="609"/>
      <c r="AP121" s="610"/>
      <c r="AQ121" s="310"/>
      <c r="AR121" s="311"/>
      <c r="AS121" s="517"/>
      <c r="AT121" s="325"/>
      <c r="AU121" s="552"/>
      <c r="AV121" s="551"/>
      <c r="AW121" s="553"/>
      <c r="AX121" s="554"/>
      <c r="AY121" s="552"/>
      <c r="AZ121" s="551"/>
      <c r="BA121" s="553"/>
      <c r="BB121" s="554"/>
      <c r="BC121" s="550"/>
      <c r="BD121" s="551"/>
      <c r="BE121" s="553"/>
      <c r="BF121" s="554"/>
      <c r="BG121" s="144"/>
      <c r="BH121" s="144"/>
      <c r="BI121" s="144"/>
      <c r="BJ121" s="144"/>
      <c r="BK121" s="144"/>
      <c r="BL121" s="144"/>
      <c r="BM121" s="144"/>
      <c r="BN121" s="144"/>
    </row>
    <row r="122" spans="1:66" s="91" customFormat="1" ht="24.75" customHeight="1" thickBot="1">
      <c r="A122" s="144"/>
      <c r="B122" s="144"/>
      <c r="C122" s="144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608" t="s">
        <v>239</v>
      </c>
      <c r="V122" s="609"/>
      <c r="W122" s="609"/>
      <c r="X122" s="609"/>
      <c r="Y122" s="609"/>
      <c r="Z122" s="609"/>
      <c r="AA122" s="609"/>
      <c r="AB122" s="609"/>
      <c r="AC122" s="609"/>
      <c r="AD122" s="609"/>
      <c r="AE122" s="609"/>
      <c r="AF122" s="609"/>
      <c r="AG122" s="609"/>
      <c r="AH122" s="609"/>
      <c r="AI122" s="609"/>
      <c r="AJ122" s="609"/>
      <c r="AK122" s="609"/>
      <c r="AL122" s="609"/>
      <c r="AM122" s="609"/>
      <c r="AN122" s="609"/>
      <c r="AO122" s="609"/>
      <c r="AP122" s="610"/>
      <c r="AQ122" s="310"/>
      <c r="AR122" s="311"/>
      <c r="AS122" s="517"/>
      <c r="AT122" s="325"/>
      <c r="AU122" s="310"/>
      <c r="AV122" s="311"/>
      <c r="AW122" s="517">
        <v>1</v>
      </c>
      <c r="AX122" s="325"/>
      <c r="AY122" s="552"/>
      <c r="AZ122" s="551"/>
      <c r="BA122" s="553">
        <v>1</v>
      </c>
      <c r="BB122" s="554"/>
      <c r="BC122" s="550">
        <v>1</v>
      </c>
      <c r="BD122" s="551"/>
      <c r="BE122" s="553">
        <v>1</v>
      </c>
      <c r="BF122" s="554"/>
      <c r="BG122" s="144"/>
      <c r="BH122" s="144"/>
      <c r="BI122" s="144"/>
      <c r="BJ122" s="144"/>
      <c r="BK122" s="144"/>
      <c r="BL122" s="144"/>
      <c r="BM122" s="144"/>
      <c r="BN122" s="144"/>
    </row>
    <row r="123" spans="1:58" s="91" customFormat="1" ht="12.75" customHeight="1" thickBot="1">
      <c r="A123" s="95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4"/>
      <c r="V123" s="334"/>
      <c r="W123" s="334"/>
      <c r="X123" s="334"/>
      <c r="Y123" s="334"/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334"/>
      <c r="AV123" s="334"/>
      <c r="AW123" s="334"/>
      <c r="AX123" s="334"/>
      <c r="AY123" s="334"/>
      <c r="AZ123" s="334"/>
      <c r="BA123" s="334"/>
      <c r="BB123" s="334"/>
      <c r="BC123" s="334"/>
      <c r="BD123" s="334"/>
      <c r="BE123" s="334"/>
      <c r="BF123" s="334"/>
    </row>
    <row r="124" spans="1:59" s="91" customFormat="1" ht="21.75" customHeight="1" thickBot="1">
      <c r="A124" s="95"/>
      <c r="D124" s="124" t="s">
        <v>5</v>
      </c>
      <c r="E124" s="355" t="s">
        <v>235</v>
      </c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611"/>
      <c r="V124" s="612"/>
      <c r="W124" s="613"/>
      <c r="X124" s="614"/>
      <c r="Y124" s="351"/>
      <c r="Z124" s="352"/>
      <c r="AA124" s="353"/>
      <c r="AB124" s="354"/>
      <c r="AC124" s="353"/>
      <c r="AD124" s="354"/>
      <c r="AE124" s="353"/>
      <c r="AF124" s="354"/>
      <c r="AG124" s="353"/>
      <c r="AH124" s="354"/>
      <c r="AI124" s="605" t="s">
        <v>240</v>
      </c>
      <c r="AJ124" s="606"/>
      <c r="AK124" s="606"/>
      <c r="AL124" s="606"/>
      <c r="AM124" s="606"/>
      <c r="AN124" s="606"/>
      <c r="AO124" s="606"/>
      <c r="AP124" s="606"/>
      <c r="AQ124" s="606"/>
      <c r="AR124" s="606"/>
      <c r="AS124" s="606"/>
      <c r="AT124" s="606"/>
      <c r="AU124" s="606"/>
      <c r="AV124" s="606"/>
      <c r="AW124" s="606"/>
      <c r="AX124" s="606"/>
      <c r="AY124" s="606"/>
      <c r="AZ124" s="606"/>
      <c r="BA124" s="606"/>
      <c r="BB124" s="606"/>
      <c r="BC124" s="606"/>
      <c r="BD124" s="606"/>
      <c r="BE124" s="606"/>
      <c r="BF124" s="607"/>
      <c r="BG124" s="125"/>
    </row>
    <row r="125" spans="1:59" s="91" customFormat="1" ht="11.2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3"/>
    </row>
    <row r="126" spans="1:59" s="91" customFormat="1" ht="25.5" customHeight="1">
      <c r="A126" s="95"/>
      <c r="D126" s="96"/>
      <c r="E126" s="97"/>
      <c r="F126" s="97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330"/>
      <c r="BD126" s="330"/>
      <c r="BE126" s="330"/>
      <c r="BF126" s="330"/>
      <c r="BG126" s="93"/>
    </row>
    <row r="127" spans="1:59" s="91" customFormat="1" ht="25.5" customHeight="1">
      <c r="A127" s="95"/>
      <c r="D127" s="96"/>
      <c r="E127" s="97"/>
      <c r="F127" s="97"/>
      <c r="G127" s="331" t="s">
        <v>244</v>
      </c>
      <c r="H127" s="331"/>
      <c r="I127" s="331"/>
      <c r="J127" s="331"/>
      <c r="K127" s="331"/>
      <c r="L127" s="331"/>
      <c r="M127" s="331"/>
      <c r="N127" s="331"/>
      <c r="O127" s="331"/>
      <c r="P127" s="215"/>
      <c r="Q127" s="215"/>
      <c r="R127" s="215"/>
      <c r="S127" s="216"/>
      <c r="T127" s="226"/>
      <c r="U127" s="226"/>
      <c r="V127" s="227"/>
      <c r="W127" s="217" t="s">
        <v>6</v>
      </c>
      <c r="X127" s="350" t="s">
        <v>245</v>
      </c>
      <c r="Y127" s="350"/>
      <c r="Z127" s="350"/>
      <c r="AA127" s="350"/>
      <c r="AB127" s="350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93"/>
    </row>
    <row r="128" spans="1:59" s="91" customFormat="1" ht="18" customHeight="1">
      <c r="A128" s="95"/>
      <c r="D128" s="96"/>
      <c r="E128" s="97"/>
      <c r="F128" s="97"/>
      <c r="G128" s="331"/>
      <c r="H128" s="331"/>
      <c r="I128" s="331"/>
      <c r="J128" s="331"/>
      <c r="K128" s="331"/>
      <c r="L128" s="331"/>
      <c r="M128" s="331"/>
      <c r="N128" s="331"/>
      <c r="O128" s="331"/>
      <c r="P128" s="225"/>
      <c r="Q128" s="324" t="s">
        <v>243</v>
      </c>
      <c r="R128" s="324"/>
      <c r="S128" s="324"/>
      <c r="T128" s="324"/>
      <c r="U128" s="225"/>
      <c r="V128" s="225"/>
      <c r="W128" s="225"/>
      <c r="X128" s="225"/>
      <c r="Y128" s="225"/>
      <c r="Z128" s="221"/>
      <c r="AA128" s="221"/>
      <c r="AB128" s="225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22"/>
    </row>
    <row r="129" spans="1:59" s="91" customFormat="1" ht="3.75" customHeight="1">
      <c r="A129" s="95"/>
      <c r="D129" s="96"/>
      <c r="E129" s="97"/>
      <c r="F129" s="97"/>
      <c r="G129" s="228"/>
      <c r="H129" s="228"/>
      <c r="I129" s="228"/>
      <c r="J129" s="228"/>
      <c r="K129" s="228"/>
      <c r="L129" s="228"/>
      <c r="M129" s="228"/>
      <c r="N129" s="228"/>
      <c r="O129" s="228"/>
      <c r="P129" s="218"/>
      <c r="Q129" s="225"/>
      <c r="R129" s="225"/>
      <c r="S129" s="225"/>
      <c r="T129" s="225"/>
      <c r="U129" s="220"/>
      <c r="V129" s="219"/>
      <c r="W129" s="219"/>
      <c r="X129" s="223"/>
      <c r="Y129" s="223"/>
      <c r="Z129" s="221"/>
      <c r="AA129" s="221"/>
      <c r="AB129" s="223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122"/>
    </row>
    <row r="130" spans="1:61" s="91" customFormat="1" ht="30" customHeight="1">
      <c r="A130" s="95"/>
      <c r="D130" s="96"/>
      <c r="E130" s="97"/>
      <c r="F130" s="97"/>
      <c r="G130" s="229" t="s">
        <v>246</v>
      </c>
      <c r="H130" s="229"/>
      <c r="I130" s="229"/>
      <c r="J130" s="229"/>
      <c r="K130" s="229"/>
      <c r="L130" s="229"/>
      <c r="M130" s="229"/>
      <c r="N130" s="229"/>
      <c r="O130" s="229"/>
      <c r="P130" s="215"/>
      <c r="Q130" s="215"/>
      <c r="R130" s="215"/>
      <c r="S130" s="216"/>
      <c r="T130" s="226"/>
      <c r="U130" s="226"/>
      <c r="V130" s="227"/>
      <c r="W130" s="217" t="s">
        <v>6</v>
      </c>
      <c r="X130" s="350" t="s">
        <v>245</v>
      </c>
      <c r="Y130" s="350"/>
      <c r="Z130" s="350"/>
      <c r="AA130" s="350"/>
      <c r="AB130" s="350"/>
      <c r="AC130" s="106"/>
      <c r="AD130" s="105"/>
      <c r="AE130" s="100"/>
      <c r="AF130" s="99"/>
      <c r="AG130" s="99"/>
      <c r="AH130" s="130"/>
      <c r="AI130" s="130"/>
      <c r="AJ130" s="130"/>
      <c r="AK130" s="130"/>
      <c r="AL130" s="336" t="s">
        <v>241</v>
      </c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215"/>
      <c r="AW130" s="215"/>
      <c r="AX130" s="215"/>
      <c r="AY130" s="216"/>
      <c r="AZ130" s="217" t="s">
        <v>6</v>
      </c>
      <c r="BA130" s="335" t="s">
        <v>242</v>
      </c>
      <c r="BB130" s="335"/>
      <c r="BC130" s="335"/>
      <c r="BD130" s="335"/>
      <c r="BE130" s="335"/>
      <c r="BF130" s="335"/>
      <c r="BG130" s="335"/>
      <c r="BH130" s="335"/>
      <c r="BI130" s="335"/>
    </row>
    <row r="131" spans="1:61" s="91" customFormat="1" ht="16.5" customHeight="1">
      <c r="A131" s="95"/>
      <c r="D131" s="96"/>
      <c r="E131" s="97"/>
      <c r="F131" s="97"/>
      <c r="G131" s="230"/>
      <c r="H131" s="231"/>
      <c r="I131" s="232"/>
      <c r="J131" s="233"/>
      <c r="K131" s="233"/>
      <c r="L131" s="232"/>
      <c r="M131" s="223"/>
      <c r="N131" s="223"/>
      <c r="O131" s="223"/>
      <c r="P131" s="218"/>
      <c r="Q131" s="324" t="s">
        <v>243</v>
      </c>
      <c r="R131" s="324"/>
      <c r="S131" s="324"/>
      <c r="T131" s="324"/>
      <c r="U131" s="220"/>
      <c r="V131" s="219"/>
      <c r="W131" s="219"/>
      <c r="X131" s="223"/>
      <c r="Y131" s="223"/>
      <c r="Z131" s="221"/>
      <c r="AA131" s="221"/>
      <c r="AB131" s="223"/>
      <c r="AC131" s="102"/>
      <c r="AD131" s="102"/>
      <c r="AE131" s="102"/>
      <c r="AF131" s="102"/>
      <c r="AG131" s="102"/>
      <c r="AH131" s="102"/>
      <c r="AI131" s="102"/>
      <c r="AJ131" s="101"/>
      <c r="AK131" s="101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332" t="s">
        <v>243</v>
      </c>
      <c r="AX131" s="332"/>
      <c r="AY131" s="332"/>
      <c r="AZ131" s="219"/>
      <c r="BA131" s="220"/>
      <c r="BB131" s="221"/>
      <c r="BC131" s="222"/>
      <c r="BD131" s="223"/>
      <c r="BE131" s="223"/>
      <c r="BF131" s="219"/>
      <c r="BG131" s="224"/>
      <c r="BH131" s="225"/>
      <c r="BI131" s="225"/>
    </row>
    <row r="132" spans="13:24" ht="18">
      <c r="M132" s="6"/>
      <c r="N132" s="6"/>
      <c r="O132" s="1"/>
      <c r="P132" s="1"/>
      <c r="Q132" s="2"/>
      <c r="R132" s="2"/>
      <c r="S132" s="1"/>
      <c r="T132" s="1"/>
      <c r="U132" s="1"/>
      <c r="V132" s="1"/>
      <c r="W132" s="1"/>
      <c r="X132" s="1"/>
    </row>
    <row r="133" spans="13:51" ht="18">
      <c r="M133" s="1"/>
      <c r="N133" s="1"/>
      <c r="AW133" s="6"/>
      <c r="AY133" s="2"/>
    </row>
    <row r="134" spans="51:58" ht="12.75">
      <c r="AY134" s="2"/>
      <c r="BF134" s="2"/>
    </row>
    <row r="137" spans="50:51" ht="12.75">
      <c r="AX137" s="2"/>
      <c r="AY137" s="2"/>
    </row>
  </sheetData>
  <sheetProtection/>
  <mergeCells count="1537">
    <mergeCell ref="AK32:AR33"/>
    <mergeCell ref="AS32:BA33"/>
    <mergeCell ref="BB32:BD33"/>
    <mergeCell ref="D40:F46"/>
    <mergeCell ref="G40:T46"/>
    <mergeCell ref="AQ45:BF45"/>
    <mergeCell ref="BE46:BF46"/>
    <mergeCell ref="BC46:BD46"/>
    <mergeCell ref="AY44:AZ44"/>
    <mergeCell ref="AS19:AW19"/>
    <mergeCell ref="AX19:BA19"/>
    <mergeCell ref="AK19:AN19"/>
    <mergeCell ref="Y19:AB19"/>
    <mergeCell ref="AC16:AQ16"/>
    <mergeCell ref="AK30:AR31"/>
    <mergeCell ref="AS88:AT88"/>
    <mergeCell ref="AU88:AV88"/>
    <mergeCell ref="BE88:BF88"/>
    <mergeCell ref="AW88:AX88"/>
    <mergeCell ref="AY88:AZ88"/>
    <mergeCell ref="BA88:BB88"/>
    <mergeCell ref="BC88:BD88"/>
    <mergeCell ref="AI88:AJ88"/>
    <mergeCell ref="AK88:AL88"/>
    <mergeCell ref="AM88:AN88"/>
    <mergeCell ref="AO88:AP88"/>
    <mergeCell ref="AA88:AB88"/>
    <mergeCell ref="AC88:AD88"/>
    <mergeCell ref="AE88:AF88"/>
    <mergeCell ref="AG88:AH88"/>
    <mergeCell ref="E88:T88"/>
    <mergeCell ref="U88:V88"/>
    <mergeCell ref="W88:X88"/>
    <mergeCell ref="Y88:Z88"/>
    <mergeCell ref="AY87:AZ87"/>
    <mergeCell ref="BA87:BB87"/>
    <mergeCell ref="AI87:AJ87"/>
    <mergeCell ref="AK87:AL87"/>
    <mergeCell ref="AM87:AN87"/>
    <mergeCell ref="AO87:AP87"/>
    <mergeCell ref="BC87:BD87"/>
    <mergeCell ref="BE87:BF87"/>
    <mergeCell ref="AQ87:AR87"/>
    <mergeCell ref="AS87:AT87"/>
    <mergeCell ref="AU87:AV87"/>
    <mergeCell ref="AW87:AX87"/>
    <mergeCell ref="AA87:AB87"/>
    <mergeCell ref="AC87:AD87"/>
    <mergeCell ref="AE87:AF87"/>
    <mergeCell ref="AG87:AH87"/>
    <mergeCell ref="E87:T87"/>
    <mergeCell ref="U87:V87"/>
    <mergeCell ref="W87:X87"/>
    <mergeCell ref="Y87:Z87"/>
    <mergeCell ref="AY86:AZ86"/>
    <mergeCell ref="BA86:BB86"/>
    <mergeCell ref="BC86:BD86"/>
    <mergeCell ref="BE86:BF86"/>
    <mergeCell ref="AQ86:AR86"/>
    <mergeCell ref="AS86:AT86"/>
    <mergeCell ref="AU86:AV86"/>
    <mergeCell ref="AW86:AX86"/>
    <mergeCell ref="AI86:AJ86"/>
    <mergeCell ref="AK86:AL86"/>
    <mergeCell ref="AM86:AN86"/>
    <mergeCell ref="AO86:AP86"/>
    <mergeCell ref="AA86:AB86"/>
    <mergeCell ref="AC86:AD86"/>
    <mergeCell ref="AE86:AF86"/>
    <mergeCell ref="AG86:AH86"/>
    <mergeCell ref="E86:T86"/>
    <mergeCell ref="U86:V86"/>
    <mergeCell ref="W86:X86"/>
    <mergeCell ref="Y86:Z86"/>
    <mergeCell ref="AY85:AZ85"/>
    <mergeCell ref="BA85:BB85"/>
    <mergeCell ref="AI85:AJ85"/>
    <mergeCell ref="AK85:AL85"/>
    <mergeCell ref="AM85:AN85"/>
    <mergeCell ref="AO85:AP85"/>
    <mergeCell ref="BC85:BD85"/>
    <mergeCell ref="BE85:BF85"/>
    <mergeCell ref="AQ85:AR85"/>
    <mergeCell ref="AS85:AT85"/>
    <mergeCell ref="AU85:AV85"/>
    <mergeCell ref="AW85:AX85"/>
    <mergeCell ref="BA84:BB84"/>
    <mergeCell ref="BC84:BD84"/>
    <mergeCell ref="BE84:BF84"/>
    <mergeCell ref="E85:T85"/>
    <mergeCell ref="U85:V85"/>
    <mergeCell ref="W85:X85"/>
    <mergeCell ref="Y85:Z85"/>
    <mergeCell ref="AA85:AB85"/>
    <mergeCell ref="AC85:AD85"/>
    <mergeCell ref="AE85:AF85"/>
    <mergeCell ref="AS84:AT84"/>
    <mergeCell ref="AU84:AV84"/>
    <mergeCell ref="AW84:AX84"/>
    <mergeCell ref="AY84:AZ84"/>
    <mergeCell ref="AI84:AJ84"/>
    <mergeCell ref="AK84:AL84"/>
    <mergeCell ref="AM84:AN84"/>
    <mergeCell ref="AO84:AP84"/>
    <mergeCell ref="AQ84:AR84"/>
    <mergeCell ref="BC83:BD83"/>
    <mergeCell ref="BE83:BF83"/>
    <mergeCell ref="BI83:BJ83"/>
    <mergeCell ref="E84:T84"/>
    <mergeCell ref="U84:V84"/>
    <mergeCell ref="W84:X84"/>
    <mergeCell ref="Y84:Z84"/>
    <mergeCell ref="AA84:AB84"/>
    <mergeCell ref="AC84:AD84"/>
    <mergeCell ref="AE84:AF84"/>
    <mergeCell ref="BA83:BB83"/>
    <mergeCell ref="AY83:AZ83"/>
    <mergeCell ref="AI83:AJ83"/>
    <mergeCell ref="AK83:AL83"/>
    <mergeCell ref="AM83:AN83"/>
    <mergeCell ref="AO83:AP83"/>
    <mergeCell ref="AQ83:AR83"/>
    <mergeCell ref="E83:T83"/>
    <mergeCell ref="U83:V83"/>
    <mergeCell ref="W83:X83"/>
    <mergeCell ref="Y83:Z83"/>
    <mergeCell ref="AS83:AT83"/>
    <mergeCell ref="AU83:AV83"/>
    <mergeCell ref="BE60:BF60"/>
    <mergeCell ref="AQ60:AR60"/>
    <mergeCell ref="AU60:AV60"/>
    <mergeCell ref="AW60:AX60"/>
    <mergeCell ref="AS60:AT60"/>
    <mergeCell ref="AA83:AB83"/>
    <mergeCell ref="AC83:AD83"/>
    <mergeCell ref="AE83:AF83"/>
    <mergeCell ref="AG83:AH83"/>
    <mergeCell ref="AW83:AX83"/>
    <mergeCell ref="E60:T60"/>
    <mergeCell ref="U60:V60"/>
    <mergeCell ref="W60:X60"/>
    <mergeCell ref="Y60:Z60"/>
    <mergeCell ref="AY60:AZ60"/>
    <mergeCell ref="BA60:BB60"/>
    <mergeCell ref="BE107:BF107"/>
    <mergeCell ref="AQ107:AR107"/>
    <mergeCell ref="AS107:AT107"/>
    <mergeCell ref="AU107:AV107"/>
    <mergeCell ref="AW107:AX107"/>
    <mergeCell ref="AA60:AB60"/>
    <mergeCell ref="AC60:AD60"/>
    <mergeCell ref="AE60:AF60"/>
    <mergeCell ref="AG60:AH60"/>
    <mergeCell ref="BC60:BD60"/>
    <mergeCell ref="AG107:AH107"/>
    <mergeCell ref="AI107:AJ107"/>
    <mergeCell ref="E107:T107"/>
    <mergeCell ref="U107:V107"/>
    <mergeCell ref="W107:X107"/>
    <mergeCell ref="Y107:Z107"/>
    <mergeCell ref="AY64:AZ64"/>
    <mergeCell ref="BA64:BB64"/>
    <mergeCell ref="BC64:BD64"/>
    <mergeCell ref="AM115:AN115"/>
    <mergeCell ref="AO115:AP115"/>
    <mergeCell ref="AQ115:AR115"/>
    <mergeCell ref="BC115:BD115"/>
    <mergeCell ref="AS115:AT115"/>
    <mergeCell ref="AU115:AV115"/>
    <mergeCell ref="BC107:BD107"/>
    <mergeCell ref="AW115:AX115"/>
    <mergeCell ref="AY115:AZ115"/>
    <mergeCell ref="BA115:BB115"/>
    <mergeCell ref="BA114:BB114"/>
    <mergeCell ref="BC114:BD114"/>
    <mergeCell ref="BE114:BF114"/>
    <mergeCell ref="AY114:AZ114"/>
    <mergeCell ref="E115:T115"/>
    <mergeCell ref="U115:V115"/>
    <mergeCell ref="W115:X115"/>
    <mergeCell ref="Y115:Z115"/>
    <mergeCell ref="AA115:AB115"/>
    <mergeCell ref="AC115:AD115"/>
    <mergeCell ref="AS114:AT114"/>
    <mergeCell ref="AU114:AV114"/>
    <mergeCell ref="AW114:AX114"/>
    <mergeCell ref="AK114:AL114"/>
    <mergeCell ref="AM114:AN114"/>
    <mergeCell ref="AO114:AP114"/>
    <mergeCell ref="AQ114:AR114"/>
    <mergeCell ref="BC92:BD92"/>
    <mergeCell ref="BE92:BF92"/>
    <mergeCell ref="E114:T114"/>
    <mergeCell ref="U114:V114"/>
    <mergeCell ref="W114:X114"/>
    <mergeCell ref="Y114:Z114"/>
    <mergeCell ref="AA114:AB114"/>
    <mergeCell ref="AC114:AD114"/>
    <mergeCell ref="AE114:AF114"/>
    <mergeCell ref="AG114:AH114"/>
    <mergeCell ref="AG92:AH92"/>
    <mergeCell ref="AU92:AV92"/>
    <mergeCell ref="AW92:AX92"/>
    <mergeCell ref="AY92:AZ92"/>
    <mergeCell ref="BA92:BB92"/>
    <mergeCell ref="AI92:AJ92"/>
    <mergeCell ref="AO92:AP92"/>
    <mergeCell ref="AQ92:AR92"/>
    <mergeCell ref="AS92:AT92"/>
    <mergeCell ref="U92:V92"/>
    <mergeCell ref="W92:X92"/>
    <mergeCell ref="Y92:Z92"/>
    <mergeCell ref="AA92:AB92"/>
    <mergeCell ref="AC92:AD92"/>
    <mergeCell ref="AE92:AF92"/>
    <mergeCell ref="BE90:BF90"/>
    <mergeCell ref="U91:V91"/>
    <mergeCell ref="W91:X91"/>
    <mergeCell ref="Y91:Z91"/>
    <mergeCell ref="AC91:AD91"/>
    <mergeCell ref="AE91:AF91"/>
    <mergeCell ref="BA91:BB91"/>
    <mergeCell ref="BC91:BD91"/>
    <mergeCell ref="BE91:BF91"/>
    <mergeCell ref="AG91:AH91"/>
    <mergeCell ref="AI91:AJ91"/>
    <mergeCell ref="AK91:AL91"/>
    <mergeCell ref="AM91:AN91"/>
    <mergeCell ref="AU90:AV90"/>
    <mergeCell ref="AW90:AX90"/>
    <mergeCell ref="AG90:AH90"/>
    <mergeCell ref="AQ91:AR91"/>
    <mergeCell ref="AS91:AT91"/>
    <mergeCell ref="AU91:AV91"/>
    <mergeCell ref="AO91:AP91"/>
    <mergeCell ref="BC90:BD90"/>
    <mergeCell ref="AY90:AZ90"/>
    <mergeCell ref="BA90:BB90"/>
    <mergeCell ref="AI90:AJ90"/>
    <mergeCell ref="AK90:AL90"/>
    <mergeCell ref="AM90:AN90"/>
    <mergeCell ref="AS90:AT90"/>
    <mergeCell ref="AQ90:AR90"/>
    <mergeCell ref="BA113:BB113"/>
    <mergeCell ref="AS113:AT113"/>
    <mergeCell ref="AU113:AV113"/>
    <mergeCell ref="AW113:AX113"/>
    <mergeCell ref="AY113:AZ113"/>
    <mergeCell ref="AK113:AL113"/>
    <mergeCell ref="AM113:AN113"/>
    <mergeCell ref="AO113:AP113"/>
    <mergeCell ref="AQ113:AR113"/>
    <mergeCell ref="BA112:BB112"/>
    <mergeCell ref="BC112:BD112"/>
    <mergeCell ref="AW112:AX112"/>
    <mergeCell ref="E113:T113"/>
    <mergeCell ref="U113:V113"/>
    <mergeCell ref="W113:X113"/>
    <mergeCell ref="Y113:Z113"/>
    <mergeCell ref="AE113:AF113"/>
    <mergeCell ref="AG113:AH113"/>
    <mergeCell ref="AI113:AJ113"/>
    <mergeCell ref="Y112:Z112"/>
    <mergeCell ref="AA112:AB112"/>
    <mergeCell ref="AC112:AD112"/>
    <mergeCell ref="AS112:AT112"/>
    <mergeCell ref="AM112:AN112"/>
    <mergeCell ref="AK112:AL112"/>
    <mergeCell ref="AI112:AJ112"/>
    <mergeCell ref="AO112:AP112"/>
    <mergeCell ref="AQ112:AR112"/>
    <mergeCell ref="AA89:AB89"/>
    <mergeCell ref="AC89:AD89"/>
    <mergeCell ref="Y89:Z89"/>
    <mergeCell ref="U94:V94"/>
    <mergeCell ref="U90:V90"/>
    <mergeCell ref="W90:X90"/>
    <mergeCell ref="Y90:Z90"/>
    <mergeCell ref="AA90:AB90"/>
    <mergeCell ref="AC90:AD90"/>
    <mergeCell ref="AA91:AB91"/>
    <mergeCell ref="E112:T112"/>
    <mergeCell ref="U112:V112"/>
    <mergeCell ref="W112:X112"/>
    <mergeCell ref="E89:T89"/>
    <mergeCell ref="U89:V89"/>
    <mergeCell ref="W89:X89"/>
    <mergeCell ref="U111:V111"/>
    <mergeCell ref="U110:V110"/>
    <mergeCell ref="U109:V109"/>
    <mergeCell ref="E91:T91"/>
    <mergeCell ref="AK89:AL89"/>
    <mergeCell ref="AM89:AN89"/>
    <mergeCell ref="AW89:AX89"/>
    <mergeCell ref="BE89:BF89"/>
    <mergeCell ref="AQ89:AR89"/>
    <mergeCell ref="AS89:AT89"/>
    <mergeCell ref="AU89:AV89"/>
    <mergeCell ref="BA89:BB89"/>
    <mergeCell ref="AY89:AZ89"/>
    <mergeCell ref="BE82:BF82"/>
    <mergeCell ref="AU81:AV81"/>
    <mergeCell ref="AW81:AX81"/>
    <mergeCell ref="BC82:BD82"/>
    <mergeCell ref="BA82:BB82"/>
    <mergeCell ref="BA81:BB81"/>
    <mergeCell ref="W82:X82"/>
    <mergeCell ref="Y82:Z82"/>
    <mergeCell ref="AA82:AB82"/>
    <mergeCell ref="AC82:AD82"/>
    <mergeCell ref="AE82:AF82"/>
    <mergeCell ref="BC89:BD89"/>
    <mergeCell ref="AS82:AT82"/>
    <mergeCell ref="AU82:AV82"/>
    <mergeCell ref="AW82:AX82"/>
    <mergeCell ref="AI89:AJ89"/>
    <mergeCell ref="AW80:AX80"/>
    <mergeCell ref="U81:V81"/>
    <mergeCell ref="W81:X81"/>
    <mergeCell ref="Y81:Z81"/>
    <mergeCell ref="AA81:AB81"/>
    <mergeCell ref="AC81:AD81"/>
    <mergeCell ref="AE81:AF81"/>
    <mergeCell ref="AI81:AJ81"/>
    <mergeCell ref="W80:X80"/>
    <mergeCell ref="Y80:Z80"/>
    <mergeCell ref="U80:V80"/>
    <mergeCell ref="AG79:AH79"/>
    <mergeCell ref="AA80:AB80"/>
    <mergeCell ref="AC80:AD80"/>
    <mergeCell ref="AE80:AF80"/>
    <mergeCell ref="AI82:AJ82"/>
    <mergeCell ref="AG82:AH82"/>
    <mergeCell ref="AI80:AJ80"/>
    <mergeCell ref="AG81:AH81"/>
    <mergeCell ref="U82:V82"/>
    <mergeCell ref="U79:V79"/>
    <mergeCell ref="W79:X79"/>
    <mergeCell ref="Y79:Z79"/>
    <mergeCell ref="AC79:AD79"/>
    <mergeCell ref="AA79:AB79"/>
    <mergeCell ref="AI79:AJ79"/>
    <mergeCell ref="AI78:AJ78"/>
    <mergeCell ref="AQ78:AR78"/>
    <mergeCell ref="AG78:AH78"/>
    <mergeCell ref="AO78:AP78"/>
    <mergeCell ref="U78:V78"/>
    <mergeCell ref="W78:X78"/>
    <mergeCell ref="Y78:Z78"/>
    <mergeCell ref="AA78:AB78"/>
    <mergeCell ref="AK78:AL78"/>
    <mergeCell ref="BE73:BF73"/>
    <mergeCell ref="E77:T77"/>
    <mergeCell ref="U77:V77"/>
    <mergeCell ref="W77:X77"/>
    <mergeCell ref="Y77:Z77"/>
    <mergeCell ref="AC77:AD77"/>
    <mergeCell ref="AE77:AF77"/>
    <mergeCell ref="AI77:AJ77"/>
    <mergeCell ref="BC73:BD73"/>
    <mergeCell ref="BE74:BF74"/>
    <mergeCell ref="BC72:BD72"/>
    <mergeCell ref="AY74:AZ74"/>
    <mergeCell ref="BA74:BB74"/>
    <mergeCell ref="BC74:BD74"/>
    <mergeCell ref="BA73:BB73"/>
    <mergeCell ref="BC53:BD53"/>
    <mergeCell ref="BA53:BB53"/>
    <mergeCell ref="BA65:BB65"/>
    <mergeCell ref="AY65:AZ65"/>
    <mergeCell ref="BA62:BB62"/>
    <mergeCell ref="BE53:BF53"/>
    <mergeCell ref="AO72:AP72"/>
    <mergeCell ref="AQ72:AR72"/>
    <mergeCell ref="AS72:AT72"/>
    <mergeCell ref="AU72:AV72"/>
    <mergeCell ref="BE72:BF72"/>
    <mergeCell ref="AQ64:AR64"/>
    <mergeCell ref="AS64:AT64"/>
    <mergeCell ref="AU64:AV64"/>
    <mergeCell ref="AY53:AZ53"/>
    <mergeCell ref="AS53:AT53"/>
    <mergeCell ref="AU53:AV53"/>
    <mergeCell ref="BC52:BD52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Y52:AZ52"/>
    <mergeCell ref="BA52:BB52"/>
    <mergeCell ref="AK52:AL52"/>
    <mergeCell ref="AM52:AN52"/>
    <mergeCell ref="AO52:AP52"/>
    <mergeCell ref="AS52:AT52"/>
    <mergeCell ref="AU52:AV52"/>
    <mergeCell ref="AQ52:AR52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Y51:AZ51"/>
    <mergeCell ref="BA51:BB51"/>
    <mergeCell ref="AK51:AL51"/>
    <mergeCell ref="AM51:AN51"/>
    <mergeCell ref="AO51:AP51"/>
    <mergeCell ref="AS51:AT51"/>
    <mergeCell ref="AU51:AV51"/>
    <mergeCell ref="AQ51:AR51"/>
    <mergeCell ref="AW51:AX51"/>
    <mergeCell ref="BA50:BB50"/>
    <mergeCell ref="AS50:AT50"/>
    <mergeCell ref="AU50:AV50"/>
    <mergeCell ref="AW50:AX50"/>
    <mergeCell ref="AQ50:AR50"/>
    <mergeCell ref="AK50:AL50"/>
    <mergeCell ref="D116:T116"/>
    <mergeCell ref="AJ27:BE27"/>
    <mergeCell ref="S27:AG27"/>
    <mergeCell ref="Y41:Z46"/>
    <mergeCell ref="AA41:AB46"/>
    <mergeCell ref="D96:BF96"/>
    <mergeCell ref="E50:T50"/>
    <mergeCell ref="U50:V50"/>
    <mergeCell ref="W50:X50"/>
    <mergeCell ref="Y50:Z50"/>
    <mergeCell ref="AO108:AP108"/>
    <mergeCell ref="AM105:AN105"/>
    <mergeCell ref="AM104:AN104"/>
    <mergeCell ref="AO105:AP105"/>
    <mergeCell ref="AO104:AP104"/>
    <mergeCell ref="AM108:AN108"/>
    <mergeCell ref="AO106:AP106"/>
    <mergeCell ref="AM107:AN107"/>
    <mergeCell ref="AO107:AP107"/>
    <mergeCell ref="BA109:BB109"/>
    <mergeCell ref="BA105:BB105"/>
    <mergeCell ref="AY108:AZ108"/>
    <mergeCell ref="AY109:AZ109"/>
    <mergeCell ref="BA108:BB108"/>
    <mergeCell ref="AY106:AZ106"/>
    <mergeCell ref="AY107:AZ107"/>
    <mergeCell ref="BA107:BB107"/>
    <mergeCell ref="AQ104:AR104"/>
    <mergeCell ref="AY111:AZ111"/>
    <mergeCell ref="AW105:AX105"/>
    <mergeCell ref="AW110:AX110"/>
    <mergeCell ref="AQ108:AR108"/>
    <mergeCell ref="AS109:AT109"/>
    <mergeCell ref="AW109:AX109"/>
    <mergeCell ref="AU108:AV108"/>
    <mergeCell ref="AW108:AX108"/>
    <mergeCell ref="AU103:AV103"/>
    <mergeCell ref="Y108:Z108"/>
    <mergeCell ref="W104:X104"/>
    <mergeCell ref="Y104:Z104"/>
    <mergeCell ref="W105:X105"/>
    <mergeCell ref="AQ105:AR105"/>
    <mergeCell ref="AA105:AB105"/>
    <mergeCell ref="AK104:AL104"/>
    <mergeCell ref="Y103:Z103"/>
    <mergeCell ref="AU104:AV104"/>
    <mergeCell ref="U108:V108"/>
    <mergeCell ref="AU105:AV105"/>
    <mergeCell ref="AI105:AJ105"/>
    <mergeCell ref="W102:X102"/>
    <mergeCell ref="AG103:AH103"/>
    <mergeCell ref="AM103:AN103"/>
    <mergeCell ref="AC103:AD103"/>
    <mergeCell ref="W103:X103"/>
    <mergeCell ref="W108:X108"/>
    <mergeCell ref="AC104:AD104"/>
    <mergeCell ref="AE112:AF112"/>
    <mergeCell ref="AG112:AH112"/>
    <mergeCell ref="AE109:AF109"/>
    <mergeCell ref="AK111:AL111"/>
    <mergeCell ref="AM111:AN111"/>
    <mergeCell ref="AG111:AH111"/>
    <mergeCell ref="AI111:AJ111"/>
    <mergeCell ref="AI109:AJ109"/>
    <mergeCell ref="AM109:AN109"/>
    <mergeCell ref="AO103:AP103"/>
    <mergeCell ref="AK105:AL105"/>
    <mergeCell ref="AE105:AF105"/>
    <mergeCell ref="AG105:AH105"/>
    <mergeCell ref="AS105:AT105"/>
    <mergeCell ref="AC110:AD110"/>
    <mergeCell ref="AG109:AH109"/>
    <mergeCell ref="AG110:AH110"/>
    <mergeCell ref="AG108:AH108"/>
    <mergeCell ref="AI108:AJ108"/>
    <mergeCell ref="AA113:AB113"/>
    <mergeCell ref="AC113:AD113"/>
    <mergeCell ref="AE74:AF74"/>
    <mergeCell ref="AC94:AD94"/>
    <mergeCell ref="AE108:AF108"/>
    <mergeCell ref="AC109:AD109"/>
    <mergeCell ref="AC108:AD108"/>
    <mergeCell ref="AC105:AD105"/>
    <mergeCell ref="AE104:AF104"/>
    <mergeCell ref="AC111:AD111"/>
    <mergeCell ref="AM79:AN79"/>
    <mergeCell ref="AM80:AN80"/>
    <mergeCell ref="AK92:AL92"/>
    <mergeCell ref="AM92:AN92"/>
    <mergeCell ref="AK81:AL81"/>
    <mergeCell ref="AM81:AN81"/>
    <mergeCell ref="AK82:AL82"/>
    <mergeCell ref="AM82:AN82"/>
    <mergeCell ref="AK80:AL80"/>
    <mergeCell ref="AK79:AL79"/>
    <mergeCell ref="AG65:AH65"/>
    <mergeCell ref="AC66:AD66"/>
    <mergeCell ref="AG72:AH72"/>
    <mergeCell ref="AE67:AF67"/>
    <mergeCell ref="AE72:AF72"/>
    <mergeCell ref="AE66:AF66"/>
    <mergeCell ref="AG69:AH69"/>
    <mergeCell ref="AE70:AF70"/>
    <mergeCell ref="AG71:AH71"/>
    <mergeCell ref="AA77:AB77"/>
    <mergeCell ref="AA28:AC29"/>
    <mergeCell ref="AD28:AF29"/>
    <mergeCell ref="AK28:AR29"/>
    <mergeCell ref="AA70:AB70"/>
    <mergeCell ref="AC70:AD70"/>
    <mergeCell ref="AE65:AF65"/>
    <mergeCell ref="AG66:AH66"/>
    <mergeCell ref="AE50:AF50"/>
    <mergeCell ref="AA74:AB74"/>
    <mergeCell ref="BE81:BF81"/>
    <mergeCell ref="AS77:AT77"/>
    <mergeCell ref="AU77:AV77"/>
    <mergeCell ref="AW77:AX77"/>
    <mergeCell ref="AY77:AZ77"/>
    <mergeCell ref="AS78:AT78"/>
    <mergeCell ref="AU78:AV78"/>
    <mergeCell ref="AW78:AX78"/>
    <mergeCell ref="AS80:AT80"/>
    <mergeCell ref="AU80:AV80"/>
    <mergeCell ref="BC79:BD79"/>
    <mergeCell ref="BC78:BD78"/>
    <mergeCell ref="BE78:BF78"/>
    <mergeCell ref="BC77:BD77"/>
    <mergeCell ref="AY78:AZ78"/>
    <mergeCell ref="BA78:BB78"/>
    <mergeCell ref="AY79:AZ79"/>
    <mergeCell ref="BA79:BB79"/>
    <mergeCell ref="BA77:BB77"/>
    <mergeCell ref="BE94:BF94"/>
    <mergeCell ref="AY94:AZ94"/>
    <mergeCell ref="BC75:BD75"/>
    <mergeCell ref="BE79:BF79"/>
    <mergeCell ref="BA80:BB80"/>
    <mergeCell ref="BC80:BD80"/>
    <mergeCell ref="BE80:BF80"/>
    <mergeCell ref="BC94:BD94"/>
    <mergeCell ref="BE75:BF75"/>
    <mergeCell ref="BE77:BF77"/>
    <mergeCell ref="AU75:AV75"/>
    <mergeCell ref="AO77:AP77"/>
    <mergeCell ref="AW76:AX76"/>
    <mergeCell ref="AG77:AH77"/>
    <mergeCell ref="AG76:AH76"/>
    <mergeCell ref="AI76:AJ76"/>
    <mergeCell ref="AO76:AP76"/>
    <mergeCell ref="AU76:AV76"/>
    <mergeCell ref="AS76:AT76"/>
    <mergeCell ref="AS75:AT75"/>
    <mergeCell ref="AI73:AJ73"/>
    <mergeCell ref="U74:V74"/>
    <mergeCell ref="W74:X74"/>
    <mergeCell ref="W75:X75"/>
    <mergeCell ref="Y75:Z75"/>
    <mergeCell ref="U75:V75"/>
    <mergeCell ref="AG73:AH73"/>
    <mergeCell ref="AG74:AH74"/>
    <mergeCell ref="AA75:AB75"/>
    <mergeCell ref="AC75:AD75"/>
    <mergeCell ref="U73:V73"/>
    <mergeCell ref="W69:X69"/>
    <mergeCell ref="W72:X72"/>
    <mergeCell ref="W73:X73"/>
    <mergeCell ref="Y73:Z73"/>
    <mergeCell ref="AA73:AB73"/>
    <mergeCell ref="U72:V72"/>
    <mergeCell ref="E70:T70"/>
    <mergeCell ref="U70:V70"/>
    <mergeCell ref="W70:X70"/>
    <mergeCell ref="AI72:AJ72"/>
    <mergeCell ref="E71:T71"/>
    <mergeCell ref="U71:V71"/>
    <mergeCell ref="W71:X71"/>
    <mergeCell ref="Y71:Z71"/>
    <mergeCell ref="Y72:Z72"/>
    <mergeCell ref="AA72:AB72"/>
    <mergeCell ref="U68:V68"/>
    <mergeCell ref="W68:X68"/>
    <mergeCell ref="Y68:Z68"/>
    <mergeCell ref="AE69:AF69"/>
    <mergeCell ref="Y69:Z69"/>
    <mergeCell ref="Y70:Z70"/>
    <mergeCell ref="U69:V69"/>
    <mergeCell ref="AA69:AB69"/>
    <mergeCell ref="AC72:AD72"/>
    <mergeCell ref="AU69:AV69"/>
    <mergeCell ref="AI69:AJ69"/>
    <mergeCell ref="AO68:AP68"/>
    <mergeCell ref="AO69:AP69"/>
    <mergeCell ref="AG68:AH68"/>
    <mergeCell ref="AQ68:AR68"/>
    <mergeCell ref="BE70:BF70"/>
    <mergeCell ref="BC69:BD69"/>
    <mergeCell ref="BE69:BF69"/>
    <mergeCell ref="AY68:AZ68"/>
    <mergeCell ref="BA68:BB68"/>
    <mergeCell ref="BA69:BB69"/>
    <mergeCell ref="BA70:BB70"/>
    <mergeCell ref="BE68:BF68"/>
    <mergeCell ref="X130:AB130"/>
    <mergeCell ref="AG67:AH67"/>
    <mergeCell ref="AI67:AJ67"/>
    <mergeCell ref="AA68:AB68"/>
    <mergeCell ref="AC68:AD68"/>
    <mergeCell ref="AE68:AF68"/>
    <mergeCell ref="AC98:AD98"/>
    <mergeCell ref="AA71:AB71"/>
    <mergeCell ref="AC71:AD71"/>
    <mergeCell ref="AE71:AF71"/>
    <mergeCell ref="AE62:AF62"/>
    <mergeCell ref="AE64:AF64"/>
    <mergeCell ref="AG64:AH64"/>
    <mergeCell ref="D63:BF63"/>
    <mergeCell ref="AS62:AT62"/>
    <mergeCell ref="AO64:AP64"/>
    <mergeCell ref="U62:V62"/>
    <mergeCell ref="W62:X62"/>
    <mergeCell ref="W64:X64"/>
    <mergeCell ref="AW64:AX64"/>
    <mergeCell ref="AW65:AX65"/>
    <mergeCell ref="AK66:AL66"/>
    <mergeCell ref="AW66:AX66"/>
    <mergeCell ref="AU65:AV65"/>
    <mergeCell ref="AU66:AV66"/>
    <mergeCell ref="AM66:AN66"/>
    <mergeCell ref="AS65:AT65"/>
    <mergeCell ref="AQ65:AR65"/>
    <mergeCell ref="AS66:AT66"/>
    <mergeCell ref="AQ66:AR66"/>
    <mergeCell ref="BA67:BB67"/>
    <mergeCell ref="BC67:BD67"/>
    <mergeCell ref="BC70:BD70"/>
    <mergeCell ref="AY70:AZ70"/>
    <mergeCell ref="BC68:BD68"/>
    <mergeCell ref="AY71:AZ71"/>
    <mergeCell ref="BA71:BB71"/>
    <mergeCell ref="BC71:BD71"/>
    <mergeCell ref="AM65:AN65"/>
    <mergeCell ref="AU71:AV71"/>
    <mergeCell ref="AS71:AT71"/>
    <mergeCell ref="AO71:AP71"/>
    <mergeCell ref="AQ71:AR71"/>
    <mergeCell ref="AQ67:AR67"/>
    <mergeCell ref="AO66:AP66"/>
    <mergeCell ref="AU68:AV68"/>
    <mergeCell ref="A4:BJ4"/>
    <mergeCell ref="BD7:BJ8"/>
    <mergeCell ref="AO53:AP53"/>
    <mergeCell ref="AQ53:AR53"/>
    <mergeCell ref="J28:L29"/>
    <mergeCell ref="M28:N29"/>
    <mergeCell ref="O28:P29"/>
    <mergeCell ref="AD30:AF31"/>
    <mergeCell ref="AG19:AJ19"/>
    <mergeCell ref="AO19:AR19"/>
    <mergeCell ref="AG50:AH50"/>
    <mergeCell ref="AA116:AB116"/>
    <mergeCell ref="U121:AP121"/>
    <mergeCell ref="W118:X118"/>
    <mergeCell ref="Y118:Z118"/>
    <mergeCell ref="AA118:AB118"/>
    <mergeCell ref="AG102:AH102"/>
    <mergeCell ref="AG104:AH104"/>
    <mergeCell ref="AG116:AH116"/>
    <mergeCell ref="AO65:AP65"/>
    <mergeCell ref="W117:X117"/>
    <mergeCell ref="Y117:Z117"/>
    <mergeCell ref="AC117:AD117"/>
    <mergeCell ref="AA117:AB117"/>
    <mergeCell ref="U119:AP119"/>
    <mergeCell ref="U120:AP120"/>
    <mergeCell ref="AK118:AL118"/>
    <mergeCell ref="AE118:AF118"/>
    <mergeCell ref="AG118:AH118"/>
    <mergeCell ref="AC118:AD118"/>
    <mergeCell ref="AG117:AH117"/>
    <mergeCell ref="AI117:AJ117"/>
    <mergeCell ref="AC116:AD116"/>
    <mergeCell ref="AE116:AF116"/>
    <mergeCell ref="AG124:AH124"/>
    <mergeCell ref="AE115:AF115"/>
    <mergeCell ref="AG115:AH115"/>
    <mergeCell ref="AI118:AJ118"/>
    <mergeCell ref="AQ122:AR122"/>
    <mergeCell ref="AI124:BF124"/>
    <mergeCell ref="BE122:BF122"/>
    <mergeCell ref="AY122:AZ122"/>
    <mergeCell ref="BC122:BD122"/>
    <mergeCell ref="U122:AP122"/>
    <mergeCell ref="U124:V124"/>
    <mergeCell ref="AA124:AB124"/>
    <mergeCell ref="W124:X124"/>
    <mergeCell ref="AE124:AF124"/>
    <mergeCell ref="BA122:BB122"/>
    <mergeCell ref="AS122:AT122"/>
    <mergeCell ref="AU122:AV122"/>
    <mergeCell ref="AW122:AX122"/>
    <mergeCell ref="AW121:AX121"/>
    <mergeCell ref="AY121:AZ121"/>
    <mergeCell ref="AU121:AV121"/>
    <mergeCell ref="BA121:BB121"/>
    <mergeCell ref="C63:C94"/>
    <mergeCell ref="E67:T67"/>
    <mergeCell ref="E69:T69"/>
    <mergeCell ref="E73:T73"/>
    <mergeCell ref="E66:T66"/>
    <mergeCell ref="E78:T78"/>
    <mergeCell ref="E79:T79"/>
    <mergeCell ref="E80:T80"/>
    <mergeCell ref="E81:T81"/>
    <mergeCell ref="E90:T90"/>
    <mergeCell ref="B30:C30"/>
    <mergeCell ref="D30:E30"/>
    <mergeCell ref="F30:G30"/>
    <mergeCell ref="H30:I30"/>
    <mergeCell ref="C101:C111"/>
    <mergeCell ref="E102:T102"/>
    <mergeCell ref="E110:T110"/>
    <mergeCell ref="E108:T108"/>
    <mergeCell ref="E111:T111"/>
    <mergeCell ref="E105:T105"/>
    <mergeCell ref="E103:T103"/>
    <mergeCell ref="E104:T104"/>
    <mergeCell ref="E109:T109"/>
    <mergeCell ref="E106:T106"/>
    <mergeCell ref="B28:C29"/>
    <mergeCell ref="D28:E29"/>
    <mergeCell ref="F28:G29"/>
    <mergeCell ref="H28:I29"/>
    <mergeCell ref="E98:T98"/>
    <mergeCell ref="D100:T100"/>
    <mergeCell ref="A19:A20"/>
    <mergeCell ref="F19:J19"/>
    <mergeCell ref="K19:O19"/>
    <mergeCell ref="P19:S19"/>
    <mergeCell ref="B19:E19"/>
    <mergeCell ref="T19:X19"/>
    <mergeCell ref="BD10:BJ10"/>
    <mergeCell ref="BD14:BJ14"/>
    <mergeCell ref="AC10:AU10"/>
    <mergeCell ref="AW10:BC10"/>
    <mergeCell ref="AC11:AU11"/>
    <mergeCell ref="BD12:BJ12"/>
    <mergeCell ref="Q12:AU12"/>
    <mergeCell ref="Q13:AB13"/>
    <mergeCell ref="AC13:AQ13"/>
    <mergeCell ref="AC14:AQ14"/>
    <mergeCell ref="AW8:BC8"/>
    <mergeCell ref="X9:AU9"/>
    <mergeCell ref="X8:AU8"/>
    <mergeCell ref="AC15:AQ15"/>
    <mergeCell ref="Q16:AB16"/>
    <mergeCell ref="A18:AW18"/>
    <mergeCell ref="AW12:BC12"/>
    <mergeCell ref="AC19:AF19"/>
    <mergeCell ref="A1:BJ1"/>
    <mergeCell ref="A2:BJ2"/>
    <mergeCell ref="AH7:AU7"/>
    <mergeCell ref="A3:BJ3"/>
    <mergeCell ref="BD6:BJ6"/>
    <mergeCell ref="S7:AB7"/>
    <mergeCell ref="Q6:T6"/>
    <mergeCell ref="U6:AB6"/>
    <mergeCell ref="AH6:AU6"/>
    <mergeCell ref="AW6:BC6"/>
    <mergeCell ref="AQ120:AR120"/>
    <mergeCell ref="AS120:AT120"/>
    <mergeCell ref="AU120:AV120"/>
    <mergeCell ref="AY120:AZ120"/>
    <mergeCell ref="AW120:AX120"/>
    <mergeCell ref="BA95:BB95"/>
    <mergeCell ref="AQ95:AR95"/>
    <mergeCell ref="AS95:AT95"/>
    <mergeCell ref="AU95:AV95"/>
    <mergeCell ref="BE119:BF119"/>
    <mergeCell ref="AQ119:AR119"/>
    <mergeCell ref="BE121:BF121"/>
    <mergeCell ref="BC121:BD121"/>
    <mergeCell ref="BE120:BF120"/>
    <mergeCell ref="BC120:BD120"/>
    <mergeCell ref="BA120:BB120"/>
    <mergeCell ref="BA119:BB119"/>
    <mergeCell ref="AS121:AT121"/>
    <mergeCell ref="AS118:AT118"/>
    <mergeCell ref="AU118:AV118"/>
    <mergeCell ref="BC119:BD119"/>
    <mergeCell ref="AS119:AT119"/>
    <mergeCell ref="AU119:AV119"/>
    <mergeCell ref="AW119:AX119"/>
    <mergeCell ref="AY119:AZ119"/>
    <mergeCell ref="AW118:AX118"/>
    <mergeCell ref="AO111:AP111"/>
    <mergeCell ref="AO102:AP102"/>
    <mergeCell ref="U100:V100"/>
    <mergeCell ref="AG100:AH100"/>
    <mergeCell ref="AO100:AP100"/>
    <mergeCell ref="AI100:AJ100"/>
    <mergeCell ref="AC102:AD102"/>
    <mergeCell ref="AI102:AJ102"/>
    <mergeCell ref="U102:V102"/>
    <mergeCell ref="Y100:Z100"/>
    <mergeCell ref="AO118:AP118"/>
    <mergeCell ref="AM118:AN118"/>
    <mergeCell ref="AQ118:AR118"/>
    <mergeCell ref="AM117:AN117"/>
    <mergeCell ref="AK117:AL117"/>
    <mergeCell ref="AM116:AN116"/>
    <mergeCell ref="AQ116:AR116"/>
    <mergeCell ref="BC95:BD95"/>
    <mergeCell ref="AY95:AZ95"/>
    <mergeCell ref="AW95:AX95"/>
    <mergeCell ref="AS116:AT116"/>
    <mergeCell ref="AO116:AP116"/>
    <mergeCell ref="AO117:AP117"/>
    <mergeCell ref="BA100:BB100"/>
    <mergeCell ref="AY102:AZ102"/>
    <mergeCell ref="BC103:BD103"/>
    <mergeCell ref="AS111:AT111"/>
    <mergeCell ref="AQ117:AR117"/>
    <mergeCell ref="AS117:AT117"/>
    <mergeCell ref="BC117:BD117"/>
    <mergeCell ref="AY117:AZ117"/>
    <mergeCell ref="AU117:AV117"/>
    <mergeCell ref="AU116:AV116"/>
    <mergeCell ref="BA117:BB117"/>
    <mergeCell ref="BE118:BF118"/>
    <mergeCell ref="BA118:BB118"/>
    <mergeCell ref="BC118:BD118"/>
    <mergeCell ref="AY118:AZ118"/>
    <mergeCell ref="AW116:AX116"/>
    <mergeCell ref="AY116:AZ116"/>
    <mergeCell ref="AW117:AX117"/>
    <mergeCell ref="BE117:BF117"/>
    <mergeCell ref="BA116:BB116"/>
    <mergeCell ref="BE103:BF103"/>
    <mergeCell ref="BC102:BD102"/>
    <mergeCell ref="BC100:BD100"/>
    <mergeCell ref="BA103:BB103"/>
    <mergeCell ref="AY100:AZ100"/>
    <mergeCell ref="BA102:BB102"/>
    <mergeCell ref="AQ111:AR111"/>
    <mergeCell ref="AS110:AT110"/>
    <mergeCell ref="AQ110:AR110"/>
    <mergeCell ref="AS108:AT108"/>
    <mergeCell ref="AQ102:AR102"/>
    <mergeCell ref="AS102:AT102"/>
    <mergeCell ref="AQ109:AR109"/>
    <mergeCell ref="AS103:AT103"/>
    <mergeCell ref="AS104:AT104"/>
    <mergeCell ref="AQ103:AR103"/>
    <mergeCell ref="AQ100:AR100"/>
    <mergeCell ref="D101:BF101"/>
    <mergeCell ref="AM102:AN102"/>
    <mergeCell ref="AU102:AV102"/>
    <mergeCell ref="AS100:AT100"/>
    <mergeCell ref="U106:V106"/>
    <mergeCell ref="W106:X106"/>
    <mergeCell ref="AY103:AZ103"/>
    <mergeCell ref="AW103:AX103"/>
    <mergeCell ref="AU100:AV100"/>
    <mergeCell ref="BE106:BF106"/>
    <mergeCell ref="AW102:AX102"/>
    <mergeCell ref="BA106:BB106"/>
    <mergeCell ref="AW104:AX104"/>
    <mergeCell ref="BE104:BF104"/>
    <mergeCell ref="BC104:BD104"/>
    <mergeCell ref="BA104:BB104"/>
    <mergeCell ref="AY104:AZ104"/>
    <mergeCell ref="BE102:BF102"/>
    <mergeCell ref="AY105:AZ105"/>
    <mergeCell ref="BC109:BD109"/>
    <mergeCell ref="AU109:AV109"/>
    <mergeCell ref="BE112:BF112"/>
    <mergeCell ref="BC110:BD110"/>
    <mergeCell ref="AW111:AX111"/>
    <mergeCell ref="AU112:AV112"/>
    <mergeCell ref="AU111:AV111"/>
    <mergeCell ref="AY110:AZ110"/>
    <mergeCell ref="BA110:BB110"/>
    <mergeCell ref="AY112:AZ112"/>
    <mergeCell ref="BC113:BD113"/>
    <mergeCell ref="BC111:BD111"/>
    <mergeCell ref="BA111:BB111"/>
    <mergeCell ref="BC98:BD98"/>
    <mergeCell ref="BA98:BB98"/>
    <mergeCell ref="BC99:BD99"/>
    <mergeCell ref="BC106:BD106"/>
    <mergeCell ref="BC105:BD105"/>
    <mergeCell ref="BC108:BD108"/>
    <mergeCell ref="BA99:BB99"/>
    <mergeCell ref="AY66:AZ66"/>
    <mergeCell ref="AW62:AX62"/>
    <mergeCell ref="AS81:AT81"/>
    <mergeCell ref="AY80:AZ80"/>
    <mergeCell ref="AY62:AZ62"/>
    <mergeCell ref="AU79:AV79"/>
    <mergeCell ref="AW79:AX79"/>
    <mergeCell ref="AS73:AT73"/>
    <mergeCell ref="AS67:AT67"/>
    <mergeCell ref="AY69:AZ69"/>
    <mergeCell ref="AS94:AT94"/>
    <mergeCell ref="D97:BF97"/>
    <mergeCell ref="AM98:AN98"/>
    <mergeCell ref="AA98:AB98"/>
    <mergeCell ref="AA95:AB95"/>
    <mergeCell ref="AI94:AJ94"/>
    <mergeCell ref="AI95:AJ95"/>
    <mergeCell ref="AE94:AF94"/>
    <mergeCell ref="BE98:BF98"/>
    <mergeCell ref="BE95:BF95"/>
    <mergeCell ref="AW100:AX100"/>
    <mergeCell ref="AY99:AZ99"/>
    <mergeCell ref="AW98:AX98"/>
    <mergeCell ref="AW99:AX99"/>
    <mergeCell ref="AY81:AZ81"/>
    <mergeCell ref="AY82:AZ82"/>
    <mergeCell ref="AW94:AX94"/>
    <mergeCell ref="AY98:AZ98"/>
    <mergeCell ref="AW91:AX91"/>
    <mergeCell ref="AY91:AZ91"/>
    <mergeCell ref="BA75:BB75"/>
    <mergeCell ref="AW71:AX71"/>
    <mergeCell ref="AW70:AX70"/>
    <mergeCell ref="AW74:AX74"/>
    <mergeCell ref="BA72:BB72"/>
    <mergeCell ref="AW75:AX75"/>
    <mergeCell ref="AY75:AZ75"/>
    <mergeCell ref="AY73:AZ73"/>
    <mergeCell ref="AW67:AX67"/>
    <mergeCell ref="AW72:AX72"/>
    <mergeCell ref="AY67:AZ67"/>
    <mergeCell ref="AW73:AX73"/>
    <mergeCell ref="AY72:AZ72"/>
    <mergeCell ref="AW69:AX69"/>
    <mergeCell ref="AW68:AX68"/>
    <mergeCell ref="BE50:BF50"/>
    <mergeCell ref="BB28:BD29"/>
    <mergeCell ref="AQ43:BF43"/>
    <mergeCell ref="AU44:AV44"/>
    <mergeCell ref="AS28:BA29"/>
    <mergeCell ref="AS30:BA31"/>
    <mergeCell ref="BB30:BD31"/>
    <mergeCell ref="AY42:BB42"/>
    <mergeCell ref="BC42:BF42"/>
    <mergeCell ref="AU42:AX42"/>
    <mergeCell ref="BA44:BB44"/>
    <mergeCell ref="BE44:BF44"/>
    <mergeCell ref="AQ42:AT42"/>
    <mergeCell ref="AS46:AT46"/>
    <mergeCell ref="AQ47:AR47"/>
    <mergeCell ref="AS47:AT47"/>
    <mergeCell ref="AQ46:AR46"/>
    <mergeCell ref="AU46:AV46"/>
    <mergeCell ref="U98:V98"/>
    <mergeCell ref="W98:X98"/>
    <mergeCell ref="Y98:Z98"/>
    <mergeCell ref="AE75:AF75"/>
    <mergeCell ref="AC69:AD69"/>
    <mergeCell ref="AK70:AL70"/>
    <mergeCell ref="AE90:AF90"/>
    <mergeCell ref="AE89:AF89"/>
    <mergeCell ref="AG84:AH84"/>
    <mergeCell ref="AG85:AH85"/>
    <mergeCell ref="AQ98:AR98"/>
    <mergeCell ref="W100:X100"/>
    <mergeCell ref="W99:X99"/>
    <mergeCell ref="Y99:Z99"/>
    <mergeCell ref="AA111:AB111"/>
    <mergeCell ref="W110:X110"/>
    <mergeCell ref="W111:X111"/>
    <mergeCell ref="Y110:Z110"/>
    <mergeCell ref="AA110:AB110"/>
    <mergeCell ref="Y111:Z111"/>
    <mergeCell ref="AE76:AF76"/>
    <mergeCell ref="AE79:AF79"/>
    <mergeCell ref="AA99:AB99"/>
    <mergeCell ref="AC99:AD99"/>
    <mergeCell ref="AE102:AF102"/>
    <mergeCell ref="W109:X109"/>
    <mergeCell ref="AA100:AB100"/>
    <mergeCell ref="Y109:Z109"/>
    <mergeCell ref="AA94:AB94"/>
    <mergeCell ref="AA102:AB102"/>
    <mergeCell ref="AI99:AJ99"/>
    <mergeCell ref="Y105:Z105"/>
    <mergeCell ref="AG98:AH98"/>
    <mergeCell ref="AA104:AB104"/>
    <mergeCell ref="AA108:AB108"/>
    <mergeCell ref="AA107:AB107"/>
    <mergeCell ref="AA103:AB103"/>
    <mergeCell ref="Y102:Z102"/>
    <mergeCell ref="AC107:AD107"/>
    <mergeCell ref="AE107:AF107"/>
    <mergeCell ref="AG89:AH89"/>
    <mergeCell ref="Y106:Z106"/>
    <mergeCell ref="AA106:AB106"/>
    <mergeCell ref="BI49:BJ49"/>
    <mergeCell ref="U104:V104"/>
    <mergeCell ref="AE103:AF103"/>
    <mergeCell ref="AI103:AJ103"/>
    <mergeCell ref="AK103:AL103"/>
    <mergeCell ref="BA94:BB94"/>
    <mergeCell ref="AG70:AH70"/>
    <mergeCell ref="AI60:AJ60"/>
    <mergeCell ref="AI65:AJ65"/>
    <mergeCell ref="AK95:AL95"/>
    <mergeCell ref="AE73:AF73"/>
    <mergeCell ref="AC74:AD74"/>
    <mergeCell ref="AC78:AD78"/>
    <mergeCell ref="AE78:AF78"/>
    <mergeCell ref="AC73:AD73"/>
    <mergeCell ref="AC76:AD76"/>
    <mergeCell ref="AK94:AL94"/>
    <mergeCell ref="AM62:AN62"/>
    <mergeCell ref="AM64:AN64"/>
    <mergeCell ref="AI64:AJ64"/>
    <mergeCell ref="AK64:AL64"/>
    <mergeCell ref="AK72:AL72"/>
    <mergeCell ref="AK62:AL62"/>
    <mergeCell ref="AK68:AL68"/>
    <mergeCell ref="AK69:AL69"/>
    <mergeCell ref="AI66:AJ66"/>
    <mergeCell ref="AK65:AL65"/>
    <mergeCell ref="AI74:AJ74"/>
    <mergeCell ref="AI75:AJ75"/>
    <mergeCell ref="AG80:AH80"/>
    <mergeCell ref="AK74:AL74"/>
    <mergeCell ref="AG75:AH75"/>
    <mergeCell ref="AI62:AJ62"/>
    <mergeCell ref="AK71:AL71"/>
    <mergeCell ref="AK67:AL67"/>
    <mergeCell ref="AG62:AH62"/>
    <mergeCell ref="AK73:AL73"/>
    <mergeCell ref="AQ62:AR62"/>
    <mergeCell ref="BI47:BJ47"/>
    <mergeCell ref="BI48:BJ48"/>
    <mergeCell ref="AY47:AZ47"/>
    <mergeCell ref="BE47:BF47"/>
    <mergeCell ref="BA47:BB47"/>
    <mergeCell ref="BC50:BD50"/>
    <mergeCell ref="AY50:AZ50"/>
    <mergeCell ref="AW53:AX53"/>
    <mergeCell ref="AQ59:AR59"/>
    <mergeCell ref="BC47:BD47"/>
    <mergeCell ref="AW47:AX47"/>
    <mergeCell ref="AI52:AJ52"/>
    <mergeCell ref="AI53:AJ53"/>
    <mergeCell ref="AK53:AL53"/>
    <mergeCell ref="AU47:AV47"/>
    <mergeCell ref="AO50:AP50"/>
    <mergeCell ref="AW52:AX52"/>
    <mergeCell ref="D48:BF48"/>
    <mergeCell ref="AM53:AN53"/>
    <mergeCell ref="AI61:AJ61"/>
    <mergeCell ref="AK61:AL61"/>
    <mergeCell ref="AO62:AP62"/>
    <mergeCell ref="AM59:AN59"/>
    <mergeCell ref="AO59:AP59"/>
    <mergeCell ref="AM61:AN61"/>
    <mergeCell ref="AO61:AP61"/>
    <mergeCell ref="AM60:AN60"/>
    <mergeCell ref="AO60:AP60"/>
    <mergeCell ref="AK60:AL60"/>
    <mergeCell ref="AO89:AP89"/>
    <mergeCell ref="AQ79:AR79"/>
    <mergeCell ref="AO70:AP70"/>
    <mergeCell ref="AQ70:AR70"/>
    <mergeCell ref="AO75:AP75"/>
    <mergeCell ref="AQ77:AR77"/>
    <mergeCell ref="AO81:AP81"/>
    <mergeCell ref="AQ81:AR81"/>
    <mergeCell ref="AQ88:AR88"/>
    <mergeCell ref="AO79:AP79"/>
    <mergeCell ref="AO67:AP67"/>
    <mergeCell ref="AQ75:AR75"/>
    <mergeCell ref="AO73:AP73"/>
    <mergeCell ref="AO94:AP94"/>
    <mergeCell ref="AQ80:AR80"/>
    <mergeCell ref="AO82:AP82"/>
    <mergeCell ref="AQ82:AR82"/>
    <mergeCell ref="AO90:AP90"/>
    <mergeCell ref="AO80:AP80"/>
    <mergeCell ref="AQ69:AR69"/>
    <mergeCell ref="AQ94:AR94"/>
    <mergeCell ref="AU98:AV98"/>
    <mergeCell ref="AU94:AV94"/>
    <mergeCell ref="AQ73:AR73"/>
    <mergeCell ref="AU73:AV73"/>
    <mergeCell ref="AS79:AT79"/>
    <mergeCell ref="AQ74:AR74"/>
    <mergeCell ref="AU74:AV74"/>
    <mergeCell ref="AS74:AT74"/>
    <mergeCell ref="AQ76:AR76"/>
    <mergeCell ref="BA66:BB66"/>
    <mergeCell ref="BC65:BD65"/>
    <mergeCell ref="BE65:BF65"/>
    <mergeCell ref="AO74:AP74"/>
    <mergeCell ref="AU67:AV67"/>
    <mergeCell ref="AS69:AT69"/>
    <mergeCell ref="AS70:AT70"/>
    <mergeCell ref="AU70:AV70"/>
    <mergeCell ref="AS68:AT68"/>
    <mergeCell ref="BE66:BF66"/>
    <mergeCell ref="M31:N31"/>
    <mergeCell ref="AA30:AC31"/>
    <mergeCell ref="O31:P31"/>
    <mergeCell ref="AK59:AL59"/>
    <mergeCell ref="R30:Z31"/>
    <mergeCell ref="AO47:AP47"/>
    <mergeCell ref="AM47:AN47"/>
    <mergeCell ref="AA32:AC33"/>
    <mergeCell ref="AA34:AC35"/>
    <mergeCell ref="AA36:AC37"/>
    <mergeCell ref="R32:Z33"/>
    <mergeCell ref="J30:L30"/>
    <mergeCell ref="M30:N30"/>
    <mergeCell ref="O30:P30"/>
    <mergeCell ref="AW44:AX44"/>
    <mergeCell ref="AQ40:BF41"/>
    <mergeCell ref="AO40:AP46"/>
    <mergeCell ref="AY46:AZ46"/>
    <mergeCell ref="AI42:AN42"/>
    <mergeCell ref="AQ44:AR44"/>
    <mergeCell ref="AK43:AL46"/>
    <mergeCell ref="AI43:AJ46"/>
    <mergeCell ref="E51:T51"/>
    <mergeCell ref="H34:I34"/>
    <mergeCell ref="J33:L33"/>
    <mergeCell ref="D34:E34"/>
    <mergeCell ref="J34:L34"/>
    <mergeCell ref="F33:G33"/>
    <mergeCell ref="H33:I33"/>
    <mergeCell ref="O33:P33"/>
    <mergeCell ref="M33:N33"/>
    <mergeCell ref="M34:N34"/>
    <mergeCell ref="AF47:AG47"/>
    <mergeCell ref="AD47:AE47"/>
    <mergeCell ref="AA62:AB62"/>
    <mergeCell ref="D47:F47"/>
    <mergeCell ref="AA50:AB50"/>
    <mergeCell ref="X47:Z47"/>
    <mergeCell ref="E59:T59"/>
    <mergeCell ref="Y62:Z62"/>
    <mergeCell ref="AE51:AF51"/>
    <mergeCell ref="AG51:AH51"/>
    <mergeCell ref="AI51:AJ51"/>
    <mergeCell ref="U51:V51"/>
    <mergeCell ref="W51:X51"/>
    <mergeCell ref="Y51:Z51"/>
    <mergeCell ref="AA51:AB51"/>
    <mergeCell ref="E82:T82"/>
    <mergeCell ref="D94:T94"/>
    <mergeCell ref="E92:T92"/>
    <mergeCell ref="AA47:AC47"/>
    <mergeCell ref="G47:W47"/>
    <mergeCell ref="AC51:AD51"/>
    <mergeCell ref="AA66:AB66"/>
    <mergeCell ref="AA67:AB67"/>
    <mergeCell ref="Y74:Z74"/>
    <mergeCell ref="AA76:AB76"/>
    <mergeCell ref="E76:T76"/>
    <mergeCell ref="E55:T55"/>
    <mergeCell ref="E93:T93"/>
    <mergeCell ref="D95:T95"/>
    <mergeCell ref="E75:T75"/>
    <mergeCell ref="D62:T62"/>
    <mergeCell ref="E74:T74"/>
    <mergeCell ref="E65:T65"/>
    <mergeCell ref="E68:T68"/>
    <mergeCell ref="E72:T72"/>
    <mergeCell ref="O34:P34"/>
    <mergeCell ref="U40:AB40"/>
    <mergeCell ref="U41:V46"/>
    <mergeCell ref="R34:Z35"/>
    <mergeCell ref="R36:Z37"/>
    <mergeCell ref="B34:C34"/>
    <mergeCell ref="F34:G34"/>
    <mergeCell ref="B40:B98"/>
    <mergeCell ref="E64:T64"/>
    <mergeCell ref="E54:T54"/>
    <mergeCell ref="B100:B116"/>
    <mergeCell ref="Y116:Z116"/>
    <mergeCell ref="U64:V64"/>
    <mergeCell ref="U105:V105"/>
    <mergeCell ref="U103:V103"/>
    <mergeCell ref="U95:V95"/>
    <mergeCell ref="W95:X95"/>
    <mergeCell ref="Y95:Z95"/>
    <mergeCell ref="E99:T99"/>
    <mergeCell ref="U99:V99"/>
    <mergeCell ref="AC50:AD50"/>
    <mergeCell ref="BD13:BJ13"/>
    <mergeCell ref="BC44:BD44"/>
    <mergeCell ref="AH47:AI47"/>
    <mergeCell ref="AI50:AJ50"/>
    <mergeCell ref="AE41:AF46"/>
    <mergeCell ref="AG41:AN41"/>
    <mergeCell ref="AM50:AN50"/>
    <mergeCell ref="AJ47:AL47"/>
    <mergeCell ref="AD34:AF35"/>
    <mergeCell ref="AD36:AF37"/>
    <mergeCell ref="AE40:AN40"/>
    <mergeCell ref="AC40:AD46"/>
    <mergeCell ref="A39:BJ39"/>
    <mergeCell ref="AG42:AH46"/>
    <mergeCell ref="AM43:AN46"/>
    <mergeCell ref="BA46:BB46"/>
    <mergeCell ref="AW46:AX46"/>
    <mergeCell ref="AS44:AT44"/>
    <mergeCell ref="W41:X46"/>
    <mergeCell ref="A27:R27"/>
    <mergeCell ref="A28:A29"/>
    <mergeCell ref="D31:E31"/>
    <mergeCell ref="B32:C32"/>
    <mergeCell ref="R28:Z29"/>
    <mergeCell ref="J32:L32"/>
    <mergeCell ref="M32:N32"/>
    <mergeCell ref="O32:P32"/>
    <mergeCell ref="J31:L31"/>
    <mergeCell ref="B31:C31"/>
    <mergeCell ref="AA109:AB109"/>
    <mergeCell ref="Q128:T128"/>
    <mergeCell ref="AE110:AF110"/>
    <mergeCell ref="X127:AB127"/>
    <mergeCell ref="AE117:AF117"/>
    <mergeCell ref="Y124:Z124"/>
    <mergeCell ref="AC124:AD124"/>
    <mergeCell ref="E124:T124"/>
    <mergeCell ref="D118:T118"/>
    <mergeCell ref="U118:V118"/>
    <mergeCell ref="AC100:AD100"/>
    <mergeCell ref="AI104:AJ104"/>
    <mergeCell ref="AK108:AL108"/>
    <mergeCell ref="AK110:AL110"/>
    <mergeCell ref="AK109:AL109"/>
    <mergeCell ref="AK116:AL116"/>
    <mergeCell ref="AI116:AJ116"/>
    <mergeCell ref="AI114:AJ114"/>
    <mergeCell ref="AI115:AJ115"/>
    <mergeCell ref="AE111:AF111"/>
    <mergeCell ref="AG94:AH94"/>
    <mergeCell ref="Y94:Z94"/>
    <mergeCell ref="W94:X94"/>
    <mergeCell ref="AG95:AH95"/>
    <mergeCell ref="AC95:AD95"/>
    <mergeCell ref="AE95:AF95"/>
    <mergeCell ref="AE100:AF100"/>
    <mergeCell ref="U66:V66"/>
    <mergeCell ref="W66:X66"/>
    <mergeCell ref="Y66:Z66"/>
    <mergeCell ref="U67:V67"/>
    <mergeCell ref="W67:X67"/>
    <mergeCell ref="Y67:Z67"/>
    <mergeCell ref="AC67:AD67"/>
    <mergeCell ref="U76:V76"/>
    <mergeCell ref="W76:X76"/>
    <mergeCell ref="U65:V65"/>
    <mergeCell ref="W65:X65"/>
    <mergeCell ref="Y65:Z65"/>
    <mergeCell ref="AC62:AD62"/>
    <mergeCell ref="Y64:Z64"/>
    <mergeCell ref="AA64:AB64"/>
    <mergeCell ref="AC64:AD64"/>
    <mergeCell ref="AC65:AD65"/>
    <mergeCell ref="AA65:AB65"/>
    <mergeCell ref="AK98:AL98"/>
    <mergeCell ref="AI70:AJ70"/>
    <mergeCell ref="AI71:AJ71"/>
    <mergeCell ref="AI110:AJ110"/>
    <mergeCell ref="AI106:AJ106"/>
    <mergeCell ref="AI68:AJ68"/>
    <mergeCell ref="AI98:AJ98"/>
    <mergeCell ref="AK100:AL100"/>
    <mergeCell ref="AK102:AL102"/>
    <mergeCell ref="AK107:AL107"/>
    <mergeCell ref="AM94:AN94"/>
    <mergeCell ref="AM106:AN106"/>
    <mergeCell ref="AM72:AN72"/>
    <mergeCell ref="AM73:AN73"/>
    <mergeCell ref="AM100:AN100"/>
    <mergeCell ref="AM95:AN95"/>
    <mergeCell ref="AM74:AN74"/>
    <mergeCell ref="AM75:AN75"/>
    <mergeCell ref="AM78:AN78"/>
    <mergeCell ref="AM99:AN99"/>
    <mergeCell ref="AM67:AN67"/>
    <mergeCell ref="AM68:AN68"/>
    <mergeCell ref="AK77:AL77"/>
    <mergeCell ref="AM77:AN77"/>
    <mergeCell ref="AM71:AN71"/>
    <mergeCell ref="AK75:AL75"/>
    <mergeCell ref="AK76:AL76"/>
    <mergeCell ref="AM76:AN76"/>
    <mergeCell ref="AM70:AN70"/>
    <mergeCell ref="AM69:AN69"/>
    <mergeCell ref="AO109:AP109"/>
    <mergeCell ref="BA130:BI130"/>
    <mergeCell ref="AL130:AU130"/>
    <mergeCell ref="AM110:AN110"/>
    <mergeCell ref="AO110:AP110"/>
    <mergeCell ref="BE116:BF116"/>
    <mergeCell ref="BC116:BD116"/>
    <mergeCell ref="BE111:BF111"/>
    <mergeCell ref="AU110:AV110"/>
    <mergeCell ref="AK115:AL115"/>
    <mergeCell ref="Q131:T131"/>
    <mergeCell ref="U116:V116"/>
    <mergeCell ref="W116:X116"/>
    <mergeCell ref="D117:T117"/>
    <mergeCell ref="U117:V117"/>
    <mergeCell ref="G126:BF126"/>
    <mergeCell ref="G127:O128"/>
    <mergeCell ref="AQ121:AR121"/>
    <mergeCell ref="AW131:AY131"/>
    <mergeCell ref="D123:BF123"/>
    <mergeCell ref="D32:E32"/>
    <mergeCell ref="B33:C33"/>
    <mergeCell ref="H31:I31"/>
    <mergeCell ref="D33:E33"/>
    <mergeCell ref="F31:G31"/>
    <mergeCell ref="F32:G32"/>
    <mergeCell ref="H32:I32"/>
    <mergeCell ref="AO95:AP95"/>
    <mergeCell ref="B5:I5"/>
    <mergeCell ref="B8:L8"/>
    <mergeCell ref="B9:H9"/>
    <mergeCell ref="B10:J10"/>
    <mergeCell ref="B12:F12"/>
    <mergeCell ref="G12:M12"/>
    <mergeCell ref="AD32:AF33"/>
    <mergeCell ref="U59:V59"/>
    <mergeCell ref="U54:V54"/>
    <mergeCell ref="AS99:AT99"/>
    <mergeCell ref="AO99:AP99"/>
    <mergeCell ref="AK99:AL99"/>
    <mergeCell ref="AO98:AP98"/>
    <mergeCell ref="AQ99:AR99"/>
    <mergeCell ref="BK1:BO4"/>
    <mergeCell ref="BN5:BQ5"/>
    <mergeCell ref="D49:BF49"/>
    <mergeCell ref="AU99:AV99"/>
    <mergeCell ref="AE98:AF98"/>
    <mergeCell ref="AS98:AT98"/>
    <mergeCell ref="AE99:AF99"/>
    <mergeCell ref="AG99:AH99"/>
    <mergeCell ref="W59:X59"/>
    <mergeCell ref="Y59:Z59"/>
    <mergeCell ref="AA59:AB59"/>
    <mergeCell ref="AC59:AD59"/>
    <mergeCell ref="AE59:AF59"/>
    <mergeCell ref="AG59:AH59"/>
    <mergeCell ref="AI59:AJ59"/>
    <mergeCell ref="AS59:AT59"/>
    <mergeCell ref="AU59:AV59"/>
    <mergeCell ref="AW59:AX59"/>
    <mergeCell ref="BK60:BM62"/>
    <mergeCell ref="AY59:AZ59"/>
    <mergeCell ref="BA59:BB59"/>
    <mergeCell ref="BC59:BD59"/>
    <mergeCell ref="BE59:BF59"/>
    <mergeCell ref="BE62:BF62"/>
    <mergeCell ref="AU62:AV62"/>
    <mergeCell ref="BC66:BD66"/>
    <mergeCell ref="BC61:BD61"/>
    <mergeCell ref="BK92:BM94"/>
    <mergeCell ref="BC76:BD76"/>
    <mergeCell ref="BE76:BF76"/>
    <mergeCell ref="BC62:BD62"/>
    <mergeCell ref="BC81:BD81"/>
    <mergeCell ref="BE67:BF67"/>
    <mergeCell ref="BE64:BF64"/>
    <mergeCell ref="BE71:BF71"/>
    <mergeCell ref="BK117:BM117"/>
    <mergeCell ref="BE105:BF105"/>
    <mergeCell ref="BE100:BF100"/>
    <mergeCell ref="BK100:BN101"/>
    <mergeCell ref="BE115:BF115"/>
    <mergeCell ref="BE99:BF99"/>
    <mergeCell ref="BE113:BF113"/>
    <mergeCell ref="BE110:BF110"/>
    <mergeCell ref="BE108:BF108"/>
    <mergeCell ref="BE109:BF109"/>
    <mergeCell ref="AC106:AD106"/>
    <mergeCell ref="AE106:AF106"/>
    <mergeCell ref="AG106:AH106"/>
    <mergeCell ref="AK106:AL106"/>
    <mergeCell ref="AQ106:AR106"/>
    <mergeCell ref="AS106:AT106"/>
    <mergeCell ref="AU106:AV106"/>
    <mergeCell ref="AW106:AX106"/>
    <mergeCell ref="E61:T61"/>
    <mergeCell ref="U61:V61"/>
    <mergeCell ref="W61:X61"/>
    <mergeCell ref="Y61:Z61"/>
    <mergeCell ref="AA61:AB61"/>
    <mergeCell ref="AC61:AD61"/>
    <mergeCell ref="AE61:AF61"/>
    <mergeCell ref="AG61:AH61"/>
    <mergeCell ref="AQ61:AR61"/>
    <mergeCell ref="AS61:AT61"/>
    <mergeCell ref="AU61:AV61"/>
    <mergeCell ref="AW61:AX61"/>
    <mergeCell ref="BA61:BB61"/>
    <mergeCell ref="BE61:BF61"/>
    <mergeCell ref="AY61:AZ61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E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E57:T57"/>
    <mergeCell ref="U57:V57"/>
    <mergeCell ref="W57:X57"/>
    <mergeCell ref="Y57:Z57"/>
    <mergeCell ref="AA57:AB57"/>
    <mergeCell ref="AC57:AD57"/>
    <mergeCell ref="AE57:AF57"/>
    <mergeCell ref="AW57:AX57"/>
    <mergeCell ref="AY57:AZ57"/>
    <mergeCell ref="BA57:BB57"/>
    <mergeCell ref="BC57:BD57"/>
    <mergeCell ref="AG57:AH57"/>
    <mergeCell ref="AI57:AJ57"/>
    <mergeCell ref="AK57:AL57"/>
    <mergeCell ref="AM57:AN57"/>
    <mergeCell ref="AU58:AV58"/>
    <mergeCell ref="BA76:BB76"/>
    <mergeCell ref="AO57:AP57"/>
    <mergeCell ref="AQ57:AR57"/>
    <mergeCell ref="AE58:AF58"/>
    <mergeCell ref="AG58:AH58"/>
    <mergeCell ref="AI58:AJ58"/>
    <mergeCell ref="AS57:AT57"/>
    <mergeCell ref="AK58:AL58"/>
    <mergeCell ref="AM58:AN58"/>
    <mergeCell ref="BE57:BF57"/>
    <mergeCell ref="E58:T58"/>
    <mergeCell ref="U58:V58"/>
    <mergeCell ref="W58:X58"/>
    <mergeCell ref="Y58:Z58"/>
    <mergeCell ref="AA58:AB58"/>
    <mergeCell ref="AC58:AD58"/>
    <mergeCell ref="AU57:AV57"/>
    <mergeCell ref="AO58:AP58"/>
    <mergeCell ref="AQ58:AR58"/>
    <mergeCell ref="U93:V93"/>
    <mergeCell ref="BE93:BF93"/>
    <mergeCell ref="Y76:Z76"/>
    <mergeCell ref="AW58:AX58"/>
    <mergeCell ref="AY58:AZ58"/>
    <mergeCell ref="BA58:BB58"/>
    <mergeCell ref="BC58:BD58"/>
    <mergeCell ref="BE58:BF58"/>
    <mergeCell ref="AY76:AZ76"/>
    <mergeCell ref="AS58:AT58"/>
  </mergeCells>
  <printOptions/>
  <pageMargins left="1.1811023622047245" right="0" top="0.5905511811023623" bottom="0" header="0" footer="0"/>
  <pageSetup fitToHeight="4" fitToWidth="1" horizontalDpi="600" verticalDpi="600" orientation="landscape" paperSize="9" scale="42" r:id="rId2"/>
  <rowBreaks count="1" manualBreakCount="1">
    <brk id="96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2020-03-18T09:04:40Z</cp:lastPrinted>
  <dcterms:created xsi:type="dcterms:W3CDTF">2015-04-27T13:59:12Z</dcterms:created>
  <dcterms:modified xsi:type="dcterms:W3CDTF">2021-12-14T22:25:40Z</dcterms:modified>
  <cp:category/>
  <cp:version/>
  <cp:contentType/>
  <cp:contentStatus/>
</cp:coreProperties>
</file>