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8025" tabRatio="605" activeTab="0"/>
  </bookViews>
  <sheets>
    <sheet name="НП PhD 2020" sheetId="1" r:id="rId1"/>
    <sheet name="К-каталог НП PhD 2020" sheetId="2" r:id="rId2"/>
  </sheets>
  <definedNames>
    <definedName name="_xlnm.Print_Area" localSheetId="0">'НП PhD 2020'!$A$1:$BH$86</definedName>
  </definedNames>
  <calcPr fullCalcOnLoad="1"/>
</workbook>
</file>

<file path=xl/sharedStrings.xml><?xml version="1.0" encoding="utf-8"?>
<sst xmlns="http://schemas.openxmlformats.org/spreadsheetml/2006/main" count="353" uniqueCount="192">
  <si>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</si>
  <si>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</si>
  <si>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</si>
  <si>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</si>
  <si>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</si>
  <si>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>КПІ  ім. Ігоря Сікорського</t>
  </si>
  <si>
    <t>на основі</t>
  </si>
  <si>
    <t>очна (денна)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</si>
  <si>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</si>
  <si>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</si>
  <si>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</si>
  <si>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</si>
  <si>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</si>
  <si>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</si>
  <si>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</si>
  <si>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</si>
  <si>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</si>
  <si>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</si>
  <si>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</si>
  <si>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</si>
  <si>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</si>
  <si>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</si>
  <si>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</si>
  <si>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</si>
  <si>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</si>
  <si>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</si>
  <si>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</si>
  <si>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</si>
  <si>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</si>
  <si>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</si>
  <si>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Канікули</t>
  </si>
  <si>
    <t>Теоретичне навчання</t>
  </si>
  <si>
    <t>Практика</t>
  </si>
  <si>
    <t>Разом</t>
  </si>
  <si>
    <t>Семестр</t>
  </si>
  <si>
    <t>Тижні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</si>
  <si>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</si>
  <si>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</si>
  <si>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</si>
  <si>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</si>
  <si>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</si>
  <si>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</si>
  <si>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</si>
  <si>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</si>
  <si>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</si>
  <si>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</si>
  <si>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</si>
  <si>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</si>
  <si>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Лекції</t>
  </si>
  <si>
    <t>Практичні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</si>
  <si>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</si>
  <si>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</si>
  <si>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</si>
  <si>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</si>
  <si>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>/</t>
  </si>
  <si>
    <t>Екзаменаційна сесія</t>
  </si>
  <si>
    <t>ВСЬОГО ВИБІРКОВИХ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</si>
  <si>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</si>
  <si>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</si>
  <si>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</si>
  <si>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</si>
  <si>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</si>
  <si>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</si>
  <si>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</si>
  <si>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</si>
  <si>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</si>
  <si>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</si>
  <si>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</si>
  <si>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</si>
  <si>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</si>
  <si>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</si>
  <si>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</si>
  <si>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</si>
  <si>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</si>
  <si>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22 "Охорона здоров'я"</t>
  </si>
  <si>
    <t>Фізична терапія, ерготерапія</t>
  </si>
  <si>
    <t>за освітньо-науковою програмою</t>
  </si>
  <si>
    <t>4 роки</t>
  </si>
  <si>
    <t>Обсяг освітньої 
складової</t>
  </si>
  <si>
    <t>Строк підготовки</t>
  </si>
  <si>
    <t>З</t>
  </si>
  <si>
    <t>Теоретичне навчання та виконання PhD дисертації</t>
  </si>
  <si>
    <t>Звітування</t>
  </si>
  <si>
    <t>Виконання PhD дисертації</t>
  </si>
  <si>
    <t>Графік навчального процесу</t>
  </si>
  <si>
    <t>І. ОСВІТНЯ СКЛАДОВА</t>
  </si>
  <si>
    <t>І</t>
  </si>
  <si>
    <t>ІІ</t>
  </si>
  <si>
    <t xml:space="preserve">     </t>
  </si>
  <si>
    <t>ЗВЕДЕНІ ДАНІ ПРО БЮДЖЕТ ЧАСУ, 
тижні ОСВІТНЬОЇ СКЛАДОВОЇ</t>
  </si>
  <si>
    <t>Педагогічна</t>
  </si>
  <si>
    <t>Назва практики</t>
  </si>
  <si>
    <t>Екзамен. сесія</t>
  </si>
  <si>
    <t>3</t>
  </si>
  <si>
    <t>2</t>
  </si>
  <si>
    <t>ПРАКТИКА 
ОСВІТНЬОЇ СКЛАДОВОЇ</t>
  </si>
  <si>
    <t xml:space="preserve"> План навчального процесу освітньої складової</t>
  </si>
  <si>
    <t>1. НОРМАТИВНІ</t>
  </si>
  <si>
    <t>ВСЬОГО НОРМАТИВНИХ</t>
  </si>
  <si>
    <t>Педагогічна практика*</t>
  </si>
  <si>
    <t>ПЛАН НАУКОВОЇ РОБОТИ</t>
  </si>
  <si>
    <t>Рік підготовки</t>
  </si>
  <si>
    <t>Зміст наукової роботи аспіранта</t>
  </si>
  <si>
    <t>Форма контролю</t>
  </si>
  <si>
    <t>1 рік</t>
  </si>
  <si>
    <t>2 рік</t>
  </si>
  <si>
    <t>3 рік</t>
  </si>
  <si>
    <t>4 рік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</si>
  <si>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</si>
  <si>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t>(підпис)</t>
  </si>
  <si>
    <t>(П.І.Б.)</t>
  </si>
  <si>
    <t>Комп'ютеризовані та роботизовані реабілітаційні системи і засоби</t>
  </si>
  <si>
    <t>C</t>
  </si>
  <si>
    <t>ДОКТОРА ФІЛОСОФІЇ</t>
  </si>
  <si>
    <t>(шифр і  назва галузі знань )</t>
  </si>
  <si>
    <t>зі спеціальності</t>
  </si>
  <si>
    <t>227 "Фізична терапія, ерготерапія"</t>
  </si>
  <si>
    <t>( код і назва спеціальності)</t>
  </si>
  <si>
    <t xml:space="preserve">  (назва)</t>
  </si>
  <si>
    <t>Форма навчання</t>
  </si>
  <si>
    <r>
      <t>ступеня</t>
    </r>
    <r>
      <rPr>
        <b/>
        <sz val="18"/>
        <rFont val="Arial"/>
        <family val="2"/>
      </rPr>
      <t xml:space="preserve"> МАГІСТР</t>
    </r>
  </si>
  <si>
    <t>Філософські засади наукової діяльності</t>
  </si>
  <si>
    <t>Навчальні дисципліна мовно-практичної підготовки</t>
  </si>
  <si>
    <t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</si>
  <si>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</si>
  <si>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>звітування про хід виконання індивідуального плану  аспіранта двічі на рік</t>
  </si>
  <si>
    <t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</si>
  <si>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</si>
  <si>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</si>
  <si>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</t>
  </si>
  <si>
    <t>Гарант ОНП "Фізична терапія, 
ерготерапія</t>
  </si>
  <si>
    <t>Голова НМКУ   227</t>
  </si>
  <si>
    <t>ІІ. НАУКОВА СКЛАДОВА</t>
  </si>
  <si>
    <t>* Педагогічна практика може проводитись протягом семестру</t>
  </si>
  <si>
    <t>Методологія розробки авторських та дослідницьких реабілітаційних програм на засадах доказової медицини</t>
  </si>
  <si>
    <t>Новітні, перспективні та невалідизовані реабілітаційні технології</t>
  </si>
  <si>
    <t xml:space="preserve">Системні механізми м'язової діяльності </t>
  </si>
  <si>
    <t xml:space="preserve">Проблеми вікової адаптації </t>
  </si>
  <si>
    <t>РАДП* фізичної терапії у геріатрії</t>
  </si>
  <si>
    <t>РАДП ерготерапія у педіатрії</t>
  </si>
  <si>
    <t>РАДП фізичної терапії у педіатрії</t>
  </si>
  <si>
    <t xml:space="preserve">РАДП фізичної терапії при травмах у спортсменів </t>
  </si>
  <si>
    <t xml:space="preserve">РАДП в нейрореабілітації  </t>
  </si>
  <si>
    <t xml:space="preserve">Інноваційні методи обстеження у фізичній терапії  </t>
  </si>
  <si>
    <t>Методи математичного моделювання та багатовимірного статистичного аналізу у ФТЕ</t>
  </si>
  <si>
    <t>РАДП - Розробка авторських та дослідницьких програм</t>
  </si>
  <si>
    <t xml:space="preserve">РАДП фізичної терапії в комбустіології </t>
  </si>
  <si>
    <t>РАДП фізичної терапії  при ампутаціях кінцівок</t>
  </si>
  <si>
    <t>РАДП ерготерапії при ампутаціях кінцівок</t>
  </si>
  <si>
    <t xml:space="preserve">РАДП ерготерапії в комбустіології </t>
  </si>
  <si>
    <t>Вибіркові дисципліни за пропозицією  PhD студента**</t>
  </si>
  <si>
    <t>*</t>
  </si>
  <si>
    <t>**</t>
  </si>
  <si>
    <t>Дисципліна формується за погодженням НМК кафедри</t>
  </si>
  <si>
    <t>Сучасні інформаційні і комунікаційні технології в освіті та науковій діяльності</t>
  </si>
  <si>
    <t>Управління дослідницькими проектами</t>
  </si>
  <si>
    <t>Організація науково-інноваційної діяльності у фізичній терапії та ерготерапії</t>
  </si>
  <si>
    <t>Сучасні проблеми професійної діяльності у фізичній терапії та ерготерапії</t>
  </si>
  <si>
    <t>РАДП фізичної терапії при захворюваннях ендокринної системи</t>
  </si>
  <si>
    <t>РАДП фізичної терапії при захворюваннях серцево-судинної системи</t>
  </si>
  <si>
    <t>РАДП фізичної терапії при захворюваннях системи зовнішнього дихання</t>
  </si>
  <si>
    <t>Біомеханіка ОРА в авторських реабіліаційних програмах</t>
  </si>
  <si>
    <t>Розробка реабілітаційних програм при вадах ходьби</t>
  </si>
  <si>
    <t>РАДП фізичної терапії при хронічному больовому синдромі</t>
  </si>
  <si>
    <t>Навчальні дисципліни для здобуття глибинних знань зі спеціальності</t>
  </si>
  <si>
    <t>Навчальні дисципліни для оволодіння загальнонауковими (філософськими) компетентностями</t>
  </si>
  <si>
    <t>Навчальні дисципліни для здобуття мовних компетентностей</t>
  </si>
  <si>
    <t>Навчальні дисципліни для здобуття універсальних компетентностей дослідника</t>
  </si>
  <si>
    <t>Навчальні вибіркові дисципліни для здобуття глибинних знань зі спеціальності Ф-Каталогу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</si>
  <si>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</si>
  <si>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</si>
  <si>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</si>
  <si>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</si>
  <si>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</si>
  <si>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</si>
  <si>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</si>
  <si>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</si>
  <si>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ПО 1</t>
  </si>
  <si>
    <t>ПО 2</t>
  </si>
  <si>
    <t>В 1</t>
  </si>
  <si>
    <t>В 2</t>
  </si>
  <si>
    <t>В 3</t>
  </si>
  <si>
    <t>В 4</t>
  </si>
  <si>
    <t>В 5</t>
  </si>
  <si>
    <t>2. ВИБІРКОВІ</t>
  </si>
  <si>
    <r>
      <t xml:space="preserve">Менеджмент </t>
    </r>
    <r>
      <rPr>
        <sz val="14"/>
        <color indexed="10"/>
        <rFont val="Times New Roman"/>
        <family val="1"/>
      </rPr>
      <t>та маркетинг в</t>
    </r>
    <r>
      <rPr>
        <sz val="14"/>
        <color indexed="63"/>
        <rFont val="Times New Roman"/>
        <family val="1"/>
      </rPr>
      <t xml:space="preserve"> системі реабілітаційних послуг</t>
    </r>
  </si>
  <si>
    <t>57 кредитів ECTS</t>
  </si>
  <si>
    <t>Навчальні дисципліни з 1 Ф-Каталогу</t>
  </si>
  <si>
    <t>Навчальні дисципліни з 2 Ф-Каталогу</t>
  </si>
  <si>
    <t>Навчальні дисципліни з 3 Ф-Каталогу</t>
  </si>
  <si>
    <t>Навчальні дисципліни з 4 Ф-Каталогу</t>
  </si>
  <si>
    <t>Навчальні дисципліни з 5 Ф-Каталогу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</si>
</sst>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3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b/>
      <i/>
      <sz val="18"/>
      <name val="Arial"/>
      <family val="2"/>
    </font>
    <font>
      <sz val="14"/>
      <color indexed="6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9" fillId="3" borderId="1" applyNumberFormat="0" applyAlignment="0" applyProtection="0"/>
    <xf numFmtId="0" fontId="60" fillId="9" borderId="2" applyNumberFormat="0" applyAlignment="0" applyProtection="0"/>
    <xf numFmtId="0" fontId="61" fillId="9" borderId="1" applyNumberFormat="0" applyAlignment="0" applyProtection="0"/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14" borderId="7" applyNumberFormat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69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3" fillId="7" borderId="0" applyNumberFormat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 wrapText="1"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horizontal="center" vertical="center" textRotation="88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0" fontId="18" fillId="0" borderId="37" xfId="0" applyNumberFormat="1" applyFont="1" applyFill="1" applyBorder="1" applyAlignment="1" applyProtection="1">
      <alignment horizontal="center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40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48" xfId="0" applyFont="1" applyBorder="1" applyAlignment="1" applyProtection="1">
      <alignment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justify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48" fillId="0" borderId="53" xfId="0" applyFont="1" applyFill="1" applyBorder="1" applyAlignment="1" applyProtection="1">
      <alignment vertical="center"/>
      <protection/>
    </xf>
    <xf numFmtId="0" fontId="49" fillId="0" borderId="53" xfId="0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32" fillId="0" borderId="48" xfId="0" applyNumberFormat="1" applyFont="1" applyFill="1" applyBorder="1" applyAlignment="1" applyProtection="1">
      <alignment horizontal="left" vertical="justify"/>
      <protection/>
    </xf>
    <xf numFmtId="0" fontId="33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/>
      <protection/>
    </xf>
    <xf numFmtId="0" fontId="34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left" vertical="justify"/>
      <protection/>
    </xf>
    <xf numFmtId="49" fontId="32" fillId="0" borderId="0" xfId="0" applyNumberFormat="1" applyFont="1" applyFill="1" applyBorder="1" applyAlignment="1" applyProtection="1">
      <alignment vertical="justify"/>
      <protection/>
    </xf>
    <xf numFmtId="0" fontId="36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vertical="justify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justify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0" fontId="38" fillId="0" borderId="0" xfId="0" applyFont="1" applyFill="1" applyBorder="1" applyAlignment="1" applyProtection="1">
      <alignment vertical="top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vertical="justify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57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61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37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right"/>
      <protection/>
    </xf>
    <xf numFmtId="0" fontId="8" fillId="0" borderId="65" xfId="0" applyFont="1" applyFill="1" applyBorder="1" applyAlignment="1" applyProtection="1">
      <alignment horizontal="right"/>
      <protection/>
    </xf>
    <xf numFmtId="0" fontId="8" fillId="0" borderId="56" xfId="0" applyFont="1" applyFill="1" applyBorder="1" applyAlignment="1" applyProtection="1">
      <alignment horizontal="right"/>
      <protection/>
    </xf>
    <xf numFmtId="49" fontId="17" fillId="0" borderId="75" xfId="0" applyNumberFormat="1" applyFont="1" applyFill="1" applyBorder="1" applyAlignment="1" applyProtection="1">
      <alignment horizontal="center" vertical="justify" wrapText="1"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49" fontId="17" fillId="0" borderId="76" xfId="0" applyNumberFormat="1" applyFont="1" applyFill="1" applyBorder="1" applyAlignment="1" applyProtection="1">
      <alignment horizontal="center" vertical="justify" wrapText="1"/>
      <protection/>
    </xf>
    <xf numFmtId="49" fontId="3" fillId="0" borderId="0" xfId="0" applyNumberFormat="1" applyFont="1" applyBorder="1" applyAlignment="1">
      <alignment horizontal="left" vertical="justify"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Fill="1" applyBorder="1" applyAlignment="1" applyProtection="1">
      <alignment horizontal="left" vertical="center" wrapText="1"/>
      <protection/>
    </xf>
    <xf numFmtId="0" fontId="9" fillId="0" borderId="78" xfId="0" applyFont="1" applyFill="1" applyBorder="1" applyAlignment="1" applyProtection="1">
      <alignment horizontal="left" vertical="center"/>
      <protection/>
    </xf>
    <xf numFmtId="0" fontId="9" fillId="0" borderId="79" xfId="0" applyFont="1" applyFill="1" applyBorder="1" applyAlignment="1" applyProtection="1">
      <alignment horizontal="left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3" fillId="0" borderId="80" xfId="0" applyFont="1" applyFill="1" applyBorder="1" applyAlignment="1" applyProtection="1">
      <alignment horizontal="left" vertical="center" textRotation="90" wrapText="1"/>
      <protection/>
    </xf>
    <xf numFmtId="0" fontId="3" fillId="0" borderId="47" xfId="0" applyFont="1" applyFill="1" applyBorder="1" applyAlignment="1" applyProtection="1">
      <alignment horizontal="left" vertical="center" textRotation="90" wrapText="1"/>
      <protection/>
    </xf>
    <xf numFmtId="0" fontId="3" fillId="0" borderId="33" xfId="0" applyFont="1" applyFill="1" applyBorder="1" applyAlignment="1" applyProtection="1">
      <alignment horizontal="left" vertical="center" textRotation="90" wrapText="1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70" xfId="0" applyFont="1" applyFill="1" applyBorder="1" applyAlignment="1" applyProtection="1">
      <alignment horizontal="left" vertical="center" textRotation="90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0" fontId="18" fillId="0" borderId="72" xfId="0" applyFont="1" applyFill="1" applyBorder="1" applyAlignment="1" applyProtection="1">
      <alignment horizontal="center" vertical="center"/>
      <protection/>
    </xf>
    <xf numFmtId="0" fontId="18" fillId="0" borderId="73" xfId="0" applyFont="1" applyFill="1" applyBorder="1" applyAlignment="1" applyProtection="1">
      <alignment horizontal="center" vertical="center"/>
      <protection/>
    </xf>
    <xf numFmtId="0" fontId="18" fillId="0" borderId="74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65" xfId="0" applyNumberFormat="1" applyFont="1" applyFill="1" applyBorder="1" applyAlignment="1" applyProtection="1">
      <alignment horizontal="center"/>
      <protection/>
    </xf>
    <xf numFmtId="0" fontId="48" fillId="0" borderId="72" xfId="0" applyFont="1" applyFill="1" applyBorder="1" applyAlignment="1" applyProtection="1">
      <alignment horizontal="center" vertical="center"/>
      <protection/>
    </xf>
    <xf numFmtId="0" fontId="48" fillId="0" borderId="74" xfId="0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top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49" fontId="51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17" fillId="0" borderId="24" xfId="0" applyNumberFormat="1" applyFont="1" applyFill="1" applyBorder="1" applyAlignment="1" applyProtection="1">
      <alignment horizontal="center" vertical="justify" wrapText="1"/>
      <protection/>
    </xf>
    <xf numFmtId="49" fontId="17" fillId="0" borderId="57" xfId="0" applyNumberFormat="1" applyFont="1" applyFill="1" applyBorder="1" applyAlignment="1" applyProtection="1">
      <alignment horizontal="center" vertical="justify" wrapText="1"/>
      <protection/>
    </xf>
    <xf numFmtId="49" fontId="17" fillId="0" borderId="63" xfId="0" applyNumberFormat="1" applyFont="1" applyFill="1" applyBorder="1" applyAlignment="1" applyProtection="1">
      <alignment horizontal="center" vertical="justify" wrapText="1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71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67" xfId="0" applyFont="1" applyFill="1" applyBorder="1" applyAlignment="1" applyProtection="1">
      <alignment horizontal="center"/>
      <protection/>
    </xf>
    <xf numFmtId="0" fontId="14" fillId="0" borderId="48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48" xfId="0" applyNumberFormat="1" applyFont="1" applyFill="1" applyBorder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0" fontId="3" fillId="0" borderId="85" xfId="0" applyFont="1" applyFill="1" applyBorder="1" applyAlignment="1" applyProtection="1">
      <alignment horizontal="left" vertical="justify" wrapText="1"/>
      <protection/>
    </xf>
    <xf numFmtId="0" fontId="3" fillId="0" borderId="48" xfId="0" applyFont="1" applyFill="1" applyBorder="1" applyAlignment="1" applyProtection="1">
      <alignment horizontal="left" vertical="justify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71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49" fontId="39" fillId="0" borderId="10" xfId="0" applyNumberFormat="1" applyFont="1" applyFill="1" applyBorder="1" applyAlignment="1" applyProtection="1">
      <alignment horizontal="right" vertical="justify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9" fillId="0" borderId="86" xfId="0" applyFont="1" applyFill="1" applyBorder="1" applyAlignment="1" applyProtection="1">
      <alignment horizontal="left" vertical="center" wrapText="1"/>
      <protection/>
    </xf>
    <xf numFmtId="0" fontId="9" fillId="0" borderId="87" xfId="0" applyFont="1" applyFill="1" applyBorder="1" applyAlignment="1" applyProtection="1">
      <alignment horizontal="left" vertic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 applyProtection="1">
      <alignment horizontal="left" vertical="center" wrapText="1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1" fontId="14" fillId="0" borderId="77" xfId="0" applyNumberFormat="1" applyFont="1" applyFill="1" applyBorder="1" applyAlignment="1" applyProtection="1">
      <alignment horizontal="center" vertical="center"/>
      <protection/>
    </xf>
    <xf numFmtId="1" fontId="14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87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right" vertical="top" wrapText="1"/>
      <protection/>
    </xf>
    <xf numFmtId="0" fontId="8" fillId="0" borderId="65" xfId="0" applyFont="1" applyFill="1" applyBorder="1" applyAlignment="1" applyProtection="1">
      <alignment horizontal="right" vertical="top" wrapText="1"/>
      <protection/>
    </xf>
    <xf numFmtId="0" fontId="8" fillId="0" borderId="56" xfId="0" applyFont="1" applyFill="1" applyBorder="1" applyAlignment="1" applyProtection="1">
      <alignment horizontal="right" vertical="top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76" xfId="0" applyFont="1" applyFill="1" applyBorder="1" applyAlignment="1" applyProtection="1">
      <alignment horizontal="left" vertical="center" wrapText="1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8" fillId="0" borderId="89" xfId="0" applyNumberFormat="1" applyFont="1" applyFill="1" applyBorder="1" applyAlignment="1" applyProtection="1">
      <alignment horizontal="center" vertical="center"/>
      <protection/>
    </xf>
    <xf numFmtId="0" fontId="8" fillId="0" borderId="90" xfId="0" applyNumberFormat="1" applyFont="1" applyFill="1" applyBorder="1" applyAlignment="1" applyProtection="1">
      <alignment horizontal="center" vertical="center"/>
      <protection/>
    </xf>
    <xf numFmtId="0" fontId="8" fillId="0" borderId="91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right" vertical="top" wrapText="1"/>
      <protection/>
    </xf>
    <xf numFmtId="0" fontId="8" fillId="0" borderId="57" xfId="0" applyFont="1" applyFill="1" applyBorder="1" applyAlignment="1" applyProtection="1">
      <alignment horizontal="right" vertical="top" wrapText="1"/>
      <protection/>
    </xf>
    <xf numFmtId="0" fontId="8" fillId="0" borderId="52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center" vertical="center"/>
      <protection/>
    </xf>
    <xf numFmtId="0" fontId="15" fillId="0" borderId="79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5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9" fillId="0" borderId="72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Fill="1" applyBorder="1" applyAlignment="1" applyProtection="1">
      <alignment horizontal="center" vertical="center" wrapText="1"/>
      <protection/>
    </xf>
    <xf numFmtId="0" fontId="15" fillId="0" borderId="97" xfId="0" applyFont="1" applyFill="1" applyBorder="1" applyAlignment="1" applyProtection="1">
      <alignment horizontal="center" vertical="center" textRotation="90"/>
      <protection/>
    </xf>
    <xf numFmtId="0" fontId="15" fillId="0" borderId="98" xfId="0" applyFont="1" applyFill="1" applyBorder="1" applyAlignment="1" applyProtection="1">
      <alignment horizontal="center" vertical="center" textRotation="90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71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71" xfId="0" applyNumberFormat="1" applyFont="1" applyFill="1" applyBorder="1" applyAlignment="1" applyProtection="1">
      <alignment horizontal="center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1" fillId="0" borderId="48" xfId="0" applyNumberFormat="1" applyFont="1" applyFill="1" applyBorder="1" applyAlignment="1" applyProtection="1">
      <alignment horizontal="center"/>
      <protection/>
    </xf>
    <xf numFmtId="0" fontId="51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99" xfId="0" applyNumberFormat="1" applyFont="1" applyFill="1" applyBorder="1" applyAlignment="1" applyProtection="1">
      <alignment horizontal="center" vertical="center"/>
      <protection/>
    </xf>
    <xf numFmtId="0" fontId="9" fillId="0" borderId="100" xfId="0" applyNumberFormat="1" applyFont="1" applyFill="1" applyBorder="1" applyAlignment="1" applyProtection="1">
      <alignment horizontal="center" vertical="center"/>
      <protection/>
    </xf>
    <xf numFmtId="0" fontId="9" fillId="0" borderId="101" xfId="0" applyNumberFormat="1" applyFont="1" applyFill="1" applyBorder="1" applyAlignment="1" applyProtection="1">
      <alignment horizontal="center" vertical="center"/>
      <protection/>
    </xf>
    <xf numFmtId="0" fontId="25" fillId="0" borderId="80" xfId="0" applyFont="1" applyFill="1" applyBorder="1" applyAlignment="1" applyProtection="1">
      <alignment horizontal="center" vertical="center"/>
      <protection/>
    </xf>
    <xf numFmtId="0" fontId="25" fillId="0" borderId="81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80" xfId="0" applyFont="1" applyFill="1" applyBorder="1" applyAlignment="1" applyProtection="1">
      <alignment horizontal="center" vertical="center" wrapText="1"/>
      <protection/>
    </xf>
    <xf numFmtId="0" fontId="25" fillId="0" borderId="81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25" fillId="0" borderId="80" xfId="0" applyNumberFormat="1" applyFont="1" applyFill="1" applyBorder="1" applyAlignment="1" applyProtection="1">
      <alignment horizontal="center" vertical="center"/>
      <protection/>
    </xf>
    <xf numFmtId="0" fontId="25" fillId="0" borderId="47" xfId="0" applyNumberFormat="1" applyFont="1" applyFill="1" applyBorder="1" applyAlignment="1" applyProtection="1">
      <alignment horizontal="center" vertical="center"/>
      <protection/>
    </xf>
    <xf numFmtId="0" fontId="53" fillId="0" borderId="72" xfId="0" applyFont="1" applyFill="1" applyBorder="1" applyAlignment="1" applyProtection="1">
      <alignment horizontal="center" vertical="center" wrapText="1"/>
      <protection/>
    </xf>
    <xf numFmtId="0" fontId="53" fillId="0" borderId="73" xfId="0" applyFont="1" applyFill="1" applyBorder="1" applyAlignment="1" applyProtection="1">
      <alignment horizontal="center" vertical="center" wrapText="1"/>
      <protection/>
    </xf>
    <xf numFmtId="0" fontId="53" fillId="0" borderId="65" xfId="0" applyFont="1" applyFill="1" applyBorder="1" applyAlignment="1" applyProtection="1">
      <alignment horizontal="center" vertical="center" wrapText="1"/>
      <protection/>
    </xf>
    <xf numFmtId="0" fontId="53" fillId="0" borderId="74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70" xfId="0" applyFont="1" applyFill="1" applyBorder="1" applyAlignment="1" applyProtection="1">
      <alignment horizontal="center" vertical="center" textRotation="90"/>
      <protection/>
    </xf>
    <xf numFmtId="0" fontId="3" fillId="0" borderId="65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 wrapText="1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70" xfId="0" applyFont="1" applyFill="1" applyBorder="1" applyAlignment="1" applyProtection="1">
      <alignment horizontal="center" vertical="center" textRotation="90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48" fillId="0" borderId="72" xfId="0" applyNumberFormat="1" applyFont="1" applyFill="1" applyBorder="1" applyAlignment="1" applyProtection="1">
      <alignment horizontal="center" vertical="center"/>
      <protection/>
    </xf>
    <xf numFmtId="0" fontId="48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0" fontId="3" fillId="0" borderId="70" xfId="0" applyFont="1" applyFill="1" applyBorder="1" applyAlignment="1" applyProtection="1">
      <alignment horizontal="center" vertical="center" textRotation="90" wrapText="1"/>
      <protection/>
    </xf>
    <xf numFmtId="0" fontId="3" fillId="0" borderId="56" xfId="0" applyFont="1" applyFill="1" applyBorder="1" applyAlignment="1" applyProtection="1">
      <alignment horizontal="center" vertical="center" textRotation="90" wrapText="1"/>
      <protection/>
    </xf>
    <xf numFmtId="49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81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71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49" fillId="0" borderId="72" xfId="0" applyFont="1" applyFill="1" applyBorder="1" applyAlignment="1" applyProtection="1">
      <alignment horizontal="center" vertical="center"/>
      <protection/>
    </xf>
    <xf numFmtId="0" fontId="49" fillId="0" borderId="74" xfId="0" applyFont="1" applyFill="1" applyBorder="1" applyAlignment="1" applyProtection="1">
      <alignment horizontal="center" vertical="center"/>
      <protection/>
    </xf>
    <xf numFmtId="49" fontId="49" fillId="0" borderId="72" xfId="0" applyNumberFormat="1" applyFont="1" applyFill="1" applyBorder="1" applyAlignment="1" applyProtection="1">
      <alignment horizontal="center" vertical="center" wrapText="1"/>
      <protection/>
    </xf>
    <xf numFmtId="49" fontId="49" fillId="0" borderId="74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49" fontId="17" fillId="0" borderId="80" xfId="0" applyNumberFormat="1" applyFont="1" applyFill="1" applyBorder="1" applyAlignment="1" applyProtection="1">
      <alignment horizontal="center" vertical="center" wrapText="1"/>
      <protection/>
    </xf>
    <xf numFmtId="49" fontId="17" fillId="0" borderId="81" xfId="0" applyNumberFormat="1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Font="1" applyFill="1" applyBorder="1" applyAlignment="1" applyProtection="1">
      <alignment horizontal="left" vertical="center" wrapText="1"/>
      <protection/>
    </xf>
    <xf numFmtId="0" fontId="9" fillId="0" borderId="81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104" xfId="0" applyNumberFormat="1" applyFont="1" applyFill="1" applyBorder="1" applyAlignment="1" applyProtection="1">
      <alignment horizontal="center" vertical="center"/>
      <protection/>
    </xf>
    <xf numFmtId="0" fontId="9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/>
      <protection/>
    </xf>
    <xf numFmtId="0" fontId="12" fillId="0" borderId="73" xfId="0" applyFont="1" applyFill="1" applyBorder="1" applyAlignment="1" applyProtection="1">
      <alignment horizontal="center"/>
      <protection/>
    </xf>
    <xf numFmtId="0" fontId="12" fillId="0" borderId="74" xfId="0" applyFont="1" applyFill="1" applyBorder="1" applyAlignment="1" applyProtection="1">
      <alignment horizontal="center"/>
      <protection/>
    </xf>
    <xf numFmtId="0" fontId="9" fillId="0" borderId="106" xfId="0" applyNumberFormat="1" applyFont="1" applyFill="1" applyBorder="1" applyAlignment="1" applyProtection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8" fillId="0" borderId="107" xfId="0" applyNumberFormat="1" applyFont="1" applyFill="1" applyBorder="1" applyAlignment="1" applyProtection="1">
      <alignment horizontal="center" vertical="center"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42" fillId="0" borderId="73" xfId="0" applyFont="1" applyFill="1" applyBorder="1" applyAlignment="1">
      <alignment horizontal="center"/>
    </xf>
    <xf numFmtId="0" fontId="42" fillId="0" borderId="74" xfId="0" applyFont="1" applyFill="1" applyBorder="1" applyAlignment="1">
      <alignment horizontal="center"/>
    </xf>
    <xf numFmtId="0" fontId="8" fillId="0" borderId="89" xfId="0" applyFont="1" applyFill="1" applyBorder="1" applyAlignment="1" applyProtection="1">
      <alignment horizontal="right"/>
      <protection/>
    </xf>
    <xf numFmtId="0" fontId="8" fillId="0" borderId="90" xfId="0" applyFont="1" applyFill="1" applyBorder="1" applyAlignment="1" applyProtection="1">
      <alignment horizontal="right"/>
      <protection/>
    </xf>
    <xf numFmtId="0" fontId="8" fillId="0" borderId="108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45" fillId="0" borderId="81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9" fillId="0" borderId="73" xfId="0" applyFont="1" applyFill="1" applyBorder="1" applyAlignment="1" applyProtection="1">
      <alignment horizontal="left" vertical="center"/>
      <protection/>
    </xf>
    <xf numFmtId="0" fontId="9" fillId="0" borderId="74" xfId="0" applyFont="1" applyFill="1" applyBorder="1" applyAlignment="1" applyProtection="1">
      <alignment horizontal="left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49" fontId="17" fillId="0" borderId="72" xfId="0" applyNumberFormat="1" applyFont="1" applyFill="1" applyBorder="1" applyAlignment="1" applyProtection="1">
      <alignment horizontal="center" vertical="center" wrapText="1"/>
      <protection/>
    </xf>
    <xf numFmtId="49" fontId="17" fillId="0" borderId="73" xfId="0" applyNumberFormat="1" applyFont="1" applyFill="1" applyBorder="1" applyAlignment="1" applyProtection="1">
      <alignment horizontal="center" vertical="center" wrapText="1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74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34" xfId="0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71" xfId="0" applyFont="1" applyFill="1" applyBorder="1" applyAlignment="1" applyProtection="1">
      <alignment horizontal="right" vertical="top" wrapText="1"/>
      <protection/>
    </xf>
    <xf numFmtId="0" fontId="8" fillId="0" borderId="35" xfId="0" applyFont="1" applyFill="1" applyBorder="1" applyAlignment="1" applyProtection="1">
      <alignment horizontal="right" vertical="top" wrapText="1"/>
      <protection/>
    </xf>
    <xf numFmtId="0" fontId="53" fillId="0" borderId="70" xfId="0" applyFont="1" applyFill="1" applyBorder="1" applyAlignment="1" applyProtection="1">
      <alignment horizontal="center" vertical="center" wrapText="1"/>
      <protection/>
    </xf>
    <xf numFmtId="0" fontId="53" fillId="0" borderId="56" xfId="0" applyFont="1" applyFill="1" applyBorder="1" applyAlignment="1" applyProtection="1">
      <alignment horizontal="center" vertical="center" wrapText="1"/>
      <protection/>
    </xf>
    <xf numFmtId="49" fontId="17" fillId="0" borderId="109" xfId="0" applyNumberFormat="1" applyFont="1" applyFill="1" applyBorder="1" applyAlignment="1" applyProtection="1">
      <alignment horizontal="center" vertical="justify" wrapText="1"/>
      <protection/>
    </xf>
    <xf numFmtId="49" fontId="17" fillId="0" borderId="110" xfId="0" applyNumberFormat="1" applyFont="1" applyFill="1" applyBorder="1" applyAlignment="1" applyProtection="1">
      <alignment horizontal="center" vertical="justify" wrapText="1"/>
      <protection/>
    </xf>
    <xf numFmtId="49" fontId="17" fillId="0" borderId="90" xfId="0" applyNumberFormat="1" applyFont="1" applyFill="1" applyBorder="1" applyAlignment="1" applyProtection="1">
      <alignment horizontal="center" vertical="justify" wrapText="1"/>
      <protection/>
    </xf>
    <xf numFmtId="0" fontId="9" fillId="0" borderId="111" xfId="0" applyFont="1" applyFill="1" applyBorder="1" applyAlignment="1" applyProtection="1">
      <alignment horizontal="left" vertical="center" wrapText="1"/>
      <protection/>
    </xf>
    <xf numFmtId="0" fontId="9" fillId="0" borderId="62" xfId="0" applyFont="1" applyFill="1" applyBorder="1" applyAlignment="1" applyProtection="1">
      <alignment horizontal="left" vertical="center" wrapText="1"/>
      <protection/>
    </xf>
    <xf numFmtId="0" fontId="44" fillId="0" borderId="55" xfId="0" applyFont="1" applyFill="1" applyBorder="1" applyAlignment="1" applyProtection="1">
      <alignment horizontal="left" vertical="center" wrapText="1"/>
      <protection/>
    </xf>
    <xf numFmtId="0" fontId="44" fillId="0" borderId="55" xfId="0" applyFont="1" applyFill="1" applyBorder="1" applyAlignment="1">
      <alignment horizontal="left" vertical="center" wrapText="1"/>
    </xf>
    <xf numFmtId="0" fontId="44" fillId="0" borderId="55" xfId="0" applyFont="1" applyFill="1" applyBorder="1" applyAlignment="1" applyProtection="1">
      <alignment vertical="center" wrapText="1"/>
      <protection/>
    </xf>
    <xf numFmtId="0" fontId="44" fillId="0" borderId="55" xfId="0" applyFont="1" applyFill="1" applyBorder="1" applyAlignment="1">
      <alignment vertical="center" wrapText="1"/>
    </xf>
    <xf numFmtId="0" fontId="54" fillId="0" borderId="55" xfId="0" applyFont="1" applyBorder="1" applyAlignment="1">
      <alignment horizontal="left"/>
    </xf>
    <xf numFmtId="0" fontId="54" fillId="0" borderId="112" xfId="0" applyFont="1" applyBorder="1" applyAlignment="1">
      <alignment horizontal="left"/>
    </xf>
    <xf numFmtId="0" fontId="54" fillId="0" borderId="113" xfId="0" applyFont="1" applyBorder="1" applyAlignment="1">
      <alignment horizontal="left"/>
    </xf>
    <xf numFmtId="0" fontId="54" fillId="0" borderId="114" xfId="0" applyFont="1" applyBorder="1" applyAlignment="1">
      <alignment horizontal="left"/>
    </xf>
    <xf numFmtId="0" fontId="44" fillId="0" borderId="112" xfId="0" applyFont="1" applyFill="1" applyBorder="1" applyAlignment="1" applyProtection="1">
      <alignment horizontal="left" vertical="center" wrapText="1"/>
      <protection/>
    </xf>
    <xf numFmtId="0" fontId="44" fillId="0" borderId="113" xfId="0" applyFont="1" applyFill="1" applyBorder="1" applyAlignment="1" applyProtection="1">
      <alignment horizontal="left" vertical="center" wrapText="1"/>
      <protection/>
    </xf>
    <xf numFmtId="0" fontId="44" fillId="0" borderId="114" xfId="0" applyFont="1" applyFill="1" applyBorder="1" applyAlignment="1" applyProtection="1">
      <alignment horizontal="left" vertical="center" wrapText="1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="75" zoomScaleNormal="65" zoomScaleSheetLayoutView="75" zoomScalePageLayoutView="0" workbookViewId="0" topLeftCell="I49">
      <selection activeCell="AI57" sqref="AI57:AJ57"/>
    </sheetView>
  </sheetViews>
  <sheetFormatPr defaultColWidth="10.125" defaultRowHeight="12.75"/>
  <cols>
    <col min="1" max="3" width="3.00390625" style="1" customWidth="1"/>
    <col min="4" max="4" width="4.375" style="32" customWidth="1"/>
    <col min="5" max="5" width="5.375" style="32" customWidth="1"/>
    <col min="6" max="6" width="5.25390625" style="32" customWidth="1"/>
    <col min="7" max="7" width="6.00390625" style="32" customWidth="1"/>
    <col min="8" max="11" width="5.25390625" style="32" customWidth="1"/>
    <col min="12" max="12" width="5.125" style="32" customWidth="1"/>
    <col min="13" max="14" width="5.25390625" style="127" customWidth="1"/>
    <col min="15" max="16" width="5.25390625" style="128" customWidth="1"/>
    <col min="17" max="20" width="5.25390625" style="129" customWidth="1"/>
    <col min="21" max="27" width="4.375" style="129" customWidth="1"/>
    <col min="28" max="29" width="4.375" style="130" customWidth="1"/>
    <col min="30" max="30" width="5.625" style="130" customWidth="1"/>
    <col min="31" max="31" width="4.375" style="130" customWidth="1"/>
    <col min="32" max="32" width="5.875" style="32" customWidth="1"/>
    <col min="33" max="33" width="4.375" style="32" customWidth="1"/>
    <col min="34" max="34" width="5.625" style="32" customWidth="1"/>
    <col min="35" max="37" width="4.375" style="32" customWidth="1"/>
    <col min="38" max="38" width="5.875" style="32" customWidth="1"/>
    <col min="39" max="41" width="4.375" style="32" customWidth="1"/>
    <col min="42" max="42" width="6.375" style="32" customWidth="1"/>
    <col min="43" max="51" width="4.375" style="32" customWidth="1"/>
    <col min="52" max="52" width="4.875" style="32" customWidth="1"/>
    <col min="53" max="53" width="4.375" style="32" customWidth="1"/>
    <col min="54" max="54" width="5.125" style="32" customWidth="1"/>
    <col min="55" max="55" width="5.00390625" style="32" customWidth="1"/>
    <col min="56" max="56" width="5.375" style="32" customWidth="1"/>
    <col min="57" max="57" width="4.375" style="32" customWidth="1"/>
    <col min="58" max="58" width="5.00390625" style="32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31"/>
      <c r="BE1" s="131"/>
      <c r="BF1" s="131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33"/>
      <c r="O2" s="134"/>
      <c r="P2" s="134"/>
      <c r="Q2" s="135"/>
      <c r="R2" s="135"/>
      <c r="S2" s="135"/>
      <c r="T2" s="135"/>
      <c r="U2" s="135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7"/>
      <c r="BE2" s="137"/>
      <c r="BF2" s="137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37"/>
      <c r="BE3" s="137"/>
      <c r="BF3" s="137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9"/>
      <c r="BE4" s="140"/>
      <c r="BF4" s="140"/>
      <c r="BG4" s="11"/>
      <c r="BH4" s="11"/>
      <c r="BI4" s="11"/>
      <c r="BJ4" s="11"/>
    </row>
    <row r="5" spans="1:62" ht="25.5" customHeight="1">
      <c r="A5" s="9"/>
      <c r="B5" s="397" t="s">
        <v>69</v>
      </c>
      <c r="C5" s="397"/>
      <c r="D5" s="397"/>
      <c r="E5" s="397"/>
      <c r="F5" s="397"/>
      <c r="G5" s="397"/>
      <c r="H5" s="397"/>
      <c r="I5" s="397"/>
      <c r="J5" s="138"/>
      <c r="K5" s="138"/>
      <c r="L5" s="138"/>
      <c r="M5" s="142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385" t="s">
        <v>63</v>
      </c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9"/>
      <c r="BE5" s="140"/>
      <c r="BF5" s="140"/>
      <c r="BG5" s="11"/>
      <c r="BH5" s="11"/>
      <c r="BI5" s="11"/>
      <c r="BJ5" s="11"/>
    </row>
    <row r="6" spans="1:62" ht="28.5" customHeight="1">
      <c r="A6" s="9"/>
      <c r="B6" s="14" t="s">
        <v>70</v>
      </c>
      <c r="C6" s="15"/>
      <c r="D6" s="142"/>
      <c r="E6" s="142"/>
      <c r="F6" s="142"/>
      <c r="G6" s="142"/>
      <c r="I6" s="138"/>
      <c r="J6" s="138"/>
      <c r="K6" s="138"/>
      <c r="L6" s="138"/>
      <c r="M6" s="161"/>
      <c r="N6" s="138"/>
      <c r="O6" s="138"/>
      <c r="P6" s="138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138"/>
      <c r="AX6" s="138"/>
      <c r="AY6" s="138"/>
      <c r="AZ6" s="138"/>
      <c r="BA6" s="138"/>
      <c r="BB6" s="138"/>
      <c r="BC6" s="138"/>
      <c r="BD6" s="139"/>
      <c r="BE6" s="140"/>
      <c r="BF6" s="140"/>
      <c r="BG6" s="11"/>
      <c r="BH6" s="11"/>
      <c r="BI6" s="11"/>
      <c r="BJ6" s="11"/>
    </row>
    <row r="7" spans="2:60" ht="22.5" customHeight="1">
      <c r="B7" s="14" t="s">
        <v>5</v>
      </c>
      <c r="C7" s="15"/>
      <c r="D7" s="142"/>
      <c r="E7" s="142"/>
      <c r="F7" s="142"/>
      <c r="G7" s="142"/>
      <c r="I7" s="142"/>
      <c r="J7" s="141"/>
      <c r="K7" s="141"/>
      <c r="L7" s="141"/>
      <c r="M7" s="212"/>
      <c r="N7" s="141"/>
      <c r="O7" s="143"/>
      <c r="P7" s="143"/>
      <c r="Q7" s="144"/>
      <c r="R7" s="144"/>
      <c r="S7" s="144"/>
      <c r="T7" s="144"/>
      <c r="U7" s="144"/>
      <c r="V7" s="144"/>
      <c r="W7" s="144"/>
      <c r="X7" s="144"/>
      <c r="Z7" s="145"/>
      <c r="AA7" s="146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7"/>
      <c r="AO7" s="147"/>
      <c r="AP7" s="147"/>
      <c r="AQ7" s="147"/>
      <c r="AU7" s="391"/>
      <c r="AV7" s="391"/>
      <c r="AW7" s="391"/>
      <c r="AX7" s="391"/>
      <c r="AY7" s="391"/>
      <c r="AZ7" s="391"/>
      <c r="BA7" s="391"/>
      <c r="BB7" s="149"/>
      <c r="BC7" s="149"/>
      <c r="BD7" s="149"/>
      <c r="BE7" s="149"/>
      <c r="BF7" s="149"/>
      <c r="BG7" s="12"/>
      <c r="BH7" s="12"/>
    </row>
    <row r="8" spans="1:59" ht="26.25" customHeight="1">
      <c r="A8" s="13"/>
      <c r="B8" s="398" t="s">
        <v>71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2"/>
      <c r="N8" s="142"/>
      <c r="O8" s="142"/>
      <c r="P8" s="388" t="s">
        <v>3</v>
      </c>
      <c r="Q8" s="388"/>
      <c r="R8" s="388"/>
      <c r="S8" s="388"/>
      <c r="T8" s="388"/>
      <c r="U8" s="386" t="s">
        <v>113</v>
      </c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U8" s="151"/>
      <c r="AV8" s="152"/>
      <c r="AW8" s="152"/>
      <c r="AX8" s="152"/>
      <c r="AY8" s="152"/>
      <c r="AZ8" s="152"/>
      <c r="BA8" s="382"/>
      <c r="BB8" s="382"/>
      <c r="BC8" s="382"/>
      <c r="BD8" s="382"/>
      <c r="BE8" s="382"/>
      <c r="BF8" s="382"/>
      <c r="BG8" s="216"/>
    </row>
    <row r="9" spans="1:59" ht="30" customHeight="1">
      <c r="A9" s="13"/>
      <c r="B9" s="399" t="s">
        <v>72</v>
      </c>
      <c r="C9" s="399"/>
      <c r="D9" s="399"/>
      <c r="E9" s="399"/>
      <c r="F9" s="399"/>
      <c r="G9" s="399"/>
      <c r="H9" s="399"/>
      <c r="I9" s="153"/>
      <c r="J9" s="153"/>
      <c r="K9" s="142"/>
      <c r="L9" s="142"/>
      <c r="M9" s="213"/>
      <c r="N9" s="142"/>
      <c r="O9" s="142"/>
      <c r="P9" s="154"/>
      <c r="Q9" s="18"/>
      <c r="R9" s="18"/>
      <c r="T9" s="155"/>
      <c r="U9" s="389" t="s">
        <v>65</v>
      </c>
      <c r="V9" s="389"/>
      <c r="W9" s="389"/>
      <c r="X9" s="389"/>
      <c r="Y9" s="389"/>
      <c r="Z9" s="389"/>
      <c r="AA9" s="389"/>
      <c r="AB9" s="389"/>
      <c r="AC9" s="18"/>
      <c r="AD9" s="156"/>
      <c r="AE9" s="157"/>
      <c r="AF9" s="157"/>
      <c r="AG9" s="157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158"/>
      <c r="AU9" s="148"/>
      <c r="AV9" s="148"/>
      <c r="AW9" s="148"/>
      <c r="AX9" s="148"/>
      <c r="AY9" s="148"/>
      <c r="AZ9" s="148"/>
      <c r="BA9" s="383"/>
      <c r="BB9" s="384"/>
      <c r="BC9" s="384"/>
      <c r="BD9" s="384"/>
      <c r="BE9" s="384"/>
      <c r="BF9" s="384"/>
      <c r="BG9" s="17"/>
    </row>
    <row r="10" spans="2:59" ht="27.75" customHeight="1">
      <c r="B10" s="400" t="s">
        <v>73</v>
      </c>
      <c r="C10" s="400"/>
      <c r="D10" s="400"/>
      <c r="E10" s="400"/>
      <c r="F10" s="400"/>
      <c r="G10" s="400"/>
      <c r="H10" s="400"/>
      <c r="I10" s="400"/>
      <c r="J10" s="400"/>
      <c r="M10" s="153"/>
      <c r="N10" s="154"/>
      <c r="O10" s="159"/>
      <c r="P10" s="265" t="s">
        <v>4</v>
      </c>
      <c r="Q10" s="265"/>
      <c r="R10" s="265"/>
      <c r="S10" s="265"/>
      <c r="T10" s="265"/>
      <c r="U10" s="265"/>
      <c r="V10" s="265"/>
      <c r="W10" s="265"/>
      <c r="X10" s="387" t="s">
        <v>74</v>
      </c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U10" s="160"/>
      <c r="AV10" s="160"/>
      <c r="AW10" s="160"/>
      <c r="AX10" s="160"/>
      <c r="AY10" s="160"/>
      <c r="AZ10" s="158"/>
      <c r="BA10" s="384"/>
      <c r="BB10" s="384"/>
      <c r="BC10" s="384"/>
      <c r="BD10" s="384"/>
      <c r="BE10" s="384"/>
      <c r="BF10" s="384"/>
      <c r="BG10" s="124"/>
    </row>
    <row r="11" spans="11:59" ht="15" customHeight="1">
      <c r="K11" s="153"/>
      <c r="L11" s="153"/>
      <c r="M11" s="153"/>
      <c r="N11" s="154"/>
      <c r="O11" s="159"/>
      <c r="P11" s="162"/>
      <c r="Q11" s="18"/>
      <c r="R11" s="18"/>
      <c r="S11" s="18"/>
      <c r="T11" s="18"/>
      <c r="U11" s="18"/>
      <c r="V11" s="18"/>
      <c r="W11" s="18"/>
      <c r="X11" s="390" t="s">
        <v>114</v>
      </c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19"/>
      <c r="AR11" s="19"/>
      <c r="AS11" s="19"/>
      <c r="AT11" s="158"/>
      <c r="AU11" s="163"/>
      <c r="AV11" s="163"/>
      <c r="AW11" s="163"/>
      <c r="AX11" s="163"/>
      <c r="AY11" s="163"/>
      <c r="AZ11" s="158"/>
      <c r="BA11" s="158"/>
      <c r="BB11" s="158"/>
      <c r="BC11" s="158"/>
      <c r="BD11" s="158"/>
      <c r="BE11" s="158"/>
      <c r="BF11" s="158"/>
      <c r="BG11" s="16"/>
    </row>
    <row r="12" spans="2:59" ht="27" thickBot="1">
      <c r="B12" s="405"/>
      <c r="C12" s="405"/>
      <c r="D12" s="405"/>
      <c r="E12" s="405"/>
      <c r="F12" s="405"/>
      <c r="G12" s="406" t="s">
        <v>62</v>
      </c>
      <c r="H12" s="406"/>
      <c r="I12" s="406"/>
      <c r="J12" s="406"/>
      <c r="K12" s="406"/>
      <c r="L12" s="406"/>
      <c r="M12" s="406"/>
      <c r="N12" s="150"/>
      <c r="O12" s="150"/>
      <c r="P12" s="266" t="s">
        <v>115</v>
      </c>
      <c r="Q12" s="21"/>
      <c r="R12" s="21"/>
      <c r="S12" s="21"/>
      <c r="T12" s="21"/>
      <c r="U12" s="21"/>
      <c r="V12" s="21"/>
      <c r="W12" s="21"/>
      <c r="X12" s="495" t="s">
        <v>116</v>
      </c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U12" s="410" t="s">
        <v>79</v>
      </c>
      <c r="AV12" s="410"/>
      <c r="AW12" s="410"/>
      <c r="AX12" s="410"/>
      <c r="AY12" s="410"/>
      <c r="AZ12" s="410"/>
      <c r="BA12" s="410"/>
      <c r="BB12" s="410"/>
      <c r="BC12" s="424" t="s">
        <v>77</v>
      </c>
      <c r="BD12" s="424"/>
      <c r="BE12" s="424"/>
      <c r="BF12" s="424"/>
      <c r="BG12" s="424"/>
    </row>
    <row r="13" spans="12:59" ht="15.75" customHeight="1">
      <c r="L13" s="150"/>
      <c r="M13" s="150"/>
      <c r="N13" s="150"/>
      <c r="O13" s="150"/>
      <c r="P13" s="150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  <c r="AB13" s="24"/>
      <c r="AC13" s="493" t="s">
        <v>117</v>
      </c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158"/>
      <c r="AU13" s="164"/>
      <c r="AV13" s="164"/>
      <c r="AW13" s="164"/>
      <c r="AX13" s="164"/>
      <c r="AY13" s="164"/>
      <c r="AZ13" s="164"/>
      <c r="BA13" s="165"/>
      <c r="BB13" s="165"/>
      <c r="BC13" s="165"/>
      <c r="BD13" s="165"/>
      <c r="BE13" s="165"/>
      <c r="BF13" s="165"/>
      <c r="BG13" s="25"/>
    </row>
    <row r="14" spans="12:59" ht="28.5" customHeight="1">
      <c r="L14" s="153"/>
      <c r="M14" s="153"/>
      <c r="N14" s="166"/>
      <c r="O14" s="167"/>
      <c r="P14" s="267" t="s">
        <v>76</v>
      </c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496" t="s">
        <v>75</v>
      </c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168"/>
      <c r="AU14" s="169" t="s">
        <v>6</v>
      </c>
      <c r="AW14" s="169"/>
      <c r="AX14" s="169"/>
      <c r="AY14" s="169"/>
      <c r="AZ14" s="214"/>
      <c r="BA14" s="402" t="s">
        <v>120</v>
      </c>
      <c r="BB14" s="403"/>
      <c r="BC14" s="403"/>
      <c r="BD14" s="403"/>
      <c r="BE14" s="403"/>
      <c r="BF14" s="403"/>
      <c r="BG14" s="403"/>
    </row>
    <row r="15" spans="2:59" ht="17.25" customHeight="1">
      <c r="B15" s="26"/>
      <c r="C15" s="2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66"/>
      <c r="O15" s="167"/>
      <c r="P15" s="167"/>
      <c r="Q15" s="27"/>
      <c r="R15" s="27"/>
      <c r="S15" s="27"/>
      <c r="T15" s="27"/>
      <c r="U15" s="28"/>
      <c r="V15" s="28"/>
      <c r="W15" s="28"/>
      <c r="Y15" s="197"/>
      <c r="Z15" s="197"/>
      <c r="AA15" s="197"/>
      <c r="AB15" s="197"/>
      <c r="AC15" s="358" t="s">
        <v>118</v>
      </c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158"/>
      <c r="AU15" s="170"/>
      <c r="AV15" s="158"/>
      <c r="AW15" s="158"/>
      <c r="AX15" s="158"/>
      <c r="AY15" s="158"/>
      <c r="AZ15" s="171"/>
      <c r="BA15" s="270"/>
      <c r="BB15" s="270"/>
      <c r="BC15" s="270"/>
      <c r="BD15" s="270"/>
      <c r="BE15" s="270"/>
      <c r="BF15" s="270"/>
      <c r="BG15" s="123"/>
    </row>
    <row r="16" spans="2:60" ht="26.25" customHeight="1">
      <c r="B16" s="26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66"/>
      <c r="O16" s="167"/>
      <c r="P16" s="415" t="s">
        <v>119</v>
      </c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6" t="s">
        <v>7</v>
      </c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268"/>
      <c r="AO16" s="268"/>
      <c r="AP16" s="268"/>
      <c r="AQ16" s="268"/>
      <c r="AR16" s="269"/>
      <c r="AS16" s="417" t="s">
        <v>78</v>
      </c>
      <c r="AT16" s="418"/>
      <c r="AU16" s="418"/>
      <c r="AV16" s="418"/>
      <c r="AW16" s="418"/>
      <c r="AX16" s="418"/>
      <c r="AY16" s="418"/>
      <c r="AZ16" s="411" t="s">
        <v>186</v>
      </c>
      <c r="BA16" s="411"/>
      <c r="BB16" s="411"/>
      <c r="BC16" s="411"/>
      <c r="BD16" s="411"/>
      <c r="BE16" s="411"/>
      <c r="BF16" s="411"/>
      <c r="BG16" s="412"/>
      <c r="BH16" s="29"/>
    </row>
    <row r="17" spans="2:60" ht="11.25" customHeight="1">
      <c r="B17" s="26"/>
      <c r="C17" s="20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66"/>
      <c r="O17" s="167"/>
      <c r="P17" s="167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419"/>
      <c r="AT17" s="420"/>
      <c r="AU17" s="420"/>
      <c r="AV17" s="420"/>
      <c r="AW17" s="420"/>
      <c r="AX17" s="420"/>
      <c r="AY17" s="420"/>
      <c r="AZ17" s="413"/>
      <c r="BA17" s="413"/>
      <c r="BB17" s="413"/>
      <c r="BC17" s="413"/>
      <c r="BD17" s="413"/>
      <c r="BE17" s="413"/>
      <c r="BF17" s="413"/>
      <c r="BG17" s="414"/>
      <c r="BH17" s="30"/>
    </row>
    <row r="18" spans="2:60" ht="22.5" customHeight="1">
      <c r="B18" s="26"/>
      <c r="C18" s="20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66"/>
      <c r="O18" s="167"/>
      <c r="P18" s="167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  <c r="AS18" s="173"/>
      <c r="AU18" s="215"/>
      <c r="AV18" s="215"/>
      <c r="AW18" s="215"/>
      <c r="AX18" s="215"/>
      <c r="AY18" s="215"/>
      <c r="AZ18" s="215"/>
      <c r="BA18" s="161"/>
      <c r="BB18" s="33"/>
      <c r="BC18" s="33"/>
      <c r="BD18" s="33"/>
      <c r="BE18" s="33"/>
      <c r="BF18" s="33"/>
      <c r="BG18" s="30"/>
      <c r="BH18" s="30"/>
    </row>
    <row r="19" spans="4:62" ht="27.75" customHeight="1" thickBot="1">
      <c r="D19" s="401" t="s">
        <v>84</v>
      </c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J19" s="31"/>
    </row>
    <row r="20" spans="4:62" s="32" customFormat="1" ht="13.5" customHeight="1" thickBot="1">
      <c r="D20" s="485" t="s">
        <v>8</v>
      </c>
      <c r="E20" s="407" t="s">
        <v>10</v>
      </c>
      <c r="F20" s="408"/>
      <c r="G20" s="408"/>
      <c r="H20" s="408"/>
      <c r="I20" s="409"/>
      <c r="J20" s="487" t="s">
        <v>11</v>
      </c>
      <c r="K20" s="488"/>
      <c r="L20" s="488"/>
      <c r="M20" s="489"/>
      <c r="N20" s="490" t="s">
        <v>12</v>
      </c>
      <c r="O20" s="491"/>
      <c r="P20" s="491"/>
      <c r="Q20" s="491"/>
      <c r="R20" s="492"/>
      <c r="S20" s="491" t="s">
        <v>13</v>
      </c>
      <c r="T20" s="491"/>
      <c r="U20" s="491"/>
      <c r="V20" s="492"/>
      <c r="W20" s="421" t="s">
        <v>14</v>
      </c>
      <c r="X20" s="422"/>
      <c r="Y20" s="422"/>
      <c r="Z20" s="423"/>
      <c r="AA20" s="421" t="s">
        <v>15</v>
      </c>
      <c r="AB20" s="422"/>
      <c r="AC20" s="422"/>
      <c r="AD20" s="423"/>
      <c r="AE20" s="421" t="s">
        <v>16</v>
      </c>
      <c r="AF20" s="422"/>
      <c r="AG20" s="422"/>
      <c r="AH20" s="422"/>
      <c r="AI20" s="423"/>
      <c r="AJ20" s="422" t="s">
        <v>17</v>
      </c>
      <c r="AK20" s="422"/>
      <c r="AL20" s="422"/>
      <c r="AM20" s="423"/>
      <c r="AN20" s="365" t="s">
        <v>18</v>
      </c>
      <c r="AO20" s="366"/>
      <c r="AP20" s="366"/>
      <c r="AQ20" s="367"/>
      <c r="AR20" s="365" t="s">
        <v>19</v>
      </c>
      <c r="AS20" s="366"/>
      <c r="AT20" s="366"/>
      <c r="AU20" s="366"/>
      <c r="AV20" s="367"/>
      <c r="AW20" s="366" t="s">
        <v>20</v>
      </c>
      <c r="AX20" s="366"/>
      <c r="AY20" s="366"/>
      <c r="AZ20" s="367"/>
      <c r="BA20" s="421" t="s">
        <v>9</v>
      </c>
      <c r="BB20" s="422"/>
      <c r="BC20" s="422"/>
      <c r="BD20" s="423"/>
      <c r="BE20" s="33"/>
      <c r="BF20" s="33"/>
      <c r="BG20" s="33"/>
      <c r="BH20" s="33"/>
      <c r="BI20" s="33"/>
      <c r="BJ20" s="34"/>
    </row>
    <row r="21" spans="4:62" s="35" customFormat="1" ht="17.25" customHeight="1" thickBot="1">
      <c r="D21" s="486"/>
      <c r="E21" s="36">
        <v>1</v>
      </c>
      <c r="F21" s="37">
        <f aca="true" t="shared" si="0" ref="F21:BD21">E21+1</f>
        <v>2</v>
      </c>
      <c r="G21" s="37">
        <f t="shared" si="0"/>
        <v>3</v>
      </c>
      <c r="H21" s="37">
        <f t="shared" si="0"/>
        <v>4</v>
      </c>
      <c r="I21" s="38">
        <f t="shared" si="0"/>
        <v>5</v>
      </c>
      <c r="J21" s="201">
        <f t="shared" si="0"/>
        <v>6</v>
      </c>
      <c r="K21" s="37">
        <f t="shared" si="0"/>
        <v>7</v>
      </c>
      <c r="L21" s="37">
        <f t="shared" si="0"/>
        <v>8</v>
      </c>
      <c r="M21" s="38">
        <f t="shared" si="0"/>
        <v>9</v>
      </c>
      <c r="N21" s="36">
        <f t="shared" si="0"/>
        <v>10</v>
      </c>
      <c r="O21" s="37">
        <f t="shared" si="0"/>
        <v>11</v>
      </c>
      <c r="P21" s="37">
        <f t="shared" si="0"/>
        <v>12</v>
      </c>
      <c r="Q21" s="37">
        <f t="shared" si="0"/>
        <v>13</v>
      </c>
      <c r="R21" s="219">
        <f t="shared" si="0"/>
        <v>14</v>
      </c>
      <c r="S21" s="201">
        <f t="shared" si="0"/>
        <v>15</v>
      </c>
      <c r="T21" s="37">
        <f t="shared" si="0"/>
        <v>16</v>
      </c>
      <c r="U21" s="37">
        <f t="shared" si="0"/>
        <v>17</v>
      </c>
      <c r="V21" s="38">
        <f t="shared" si="0"/>
        <v>18</v>
      </c>
      <c r="W21" s="36">
        <f t="shared" si="0"/>
        <v>19</v>
      </c>
      <c r="X21" s="37">
        <f t="shared" si="0"/>
        <v>20</v>
      </c>
      <c r="Y21" s="37">
        <f t="shared" si="0"/>
        <v>21</v>
      </c>
      <c r="Z21" s="38">
        <f t="shared" si="0"/>
        <v>22</v>
      </c>
      <c r="AA21" s="36">
        <f t="shared" si="0"/>
        <v>23</v>
      </c>
      <c r="AB21" s="201">
        <f t="shared" si="0"/>
        <v>24</v>
      </c>
      <c r="AC21" s="37">
        <f t="shared" si="0"/>
        <v>25</v>
      </c>
      <c r="AD21" s="38">
        <f t="shared" si="0"/>
        <v>26</v>
      </c>
      <c r="AE21" s="36">
        <f t="shared" si="0"/>
        <v>27</v>
      </c>
      <c r="AF21" s="205">
        <f t="shared" si="0"/>
        <v>28</v>
      </c>
      <c r="AG21" s="37">
        <f t="shared" si="0"/>
        <v>29</v>
      </c>
      <c r="AH21" s="37">
        <f t="shared" si="0"/>
        <v>30</v>
      </c>
      <c r="AI21" s="219">
        <f t="shared" si="0"/>
        <v>31</v>
      </c>
      <c r="AJ21" s="205">
        <f t="shared" si="0"/>
        <v>32</v>
      </c>
      <c r="AK21" s="37">
        <f t="shared" si="0"/>
        <v>33</v>
      </c>
      <c r="AL21" s="37">
        <f t="shared" si="0"/>
        <v>34</v>
      </c>
      <c r="AM21" s="38">
        <f t="shared" si="0"/>
        <v>35</v>
      </c>
      <c r="AN21" s="206">
        <f t="shared" si="0"/>
        <v>36</v>
      </c>
      <c r="AO21" s="207">
        <f t="shared" si="0"/>
        <v>37</v>
      </c>
      <c r="AP21" s="207">
        <f t="shared" si="0"/>
        <v>38</v>
      </c>
      <c r="AQ21" s="208">
        <f t="shared" si="0"/>
        <v>39</v>
      </c>
      <c r="AR21" s="206">
        <f t="shared" si="0"/>
        <v>40</v>
      </c>
      <c r="AS21" s="207">
        <f t="shared" si="0"/>
        <v>41</v>
      </c>
      <c r="AT21" s="207">
        <f t="shared" si="0"/>
        <v>42</v>
      </c>
      <c r="AU21" s="209">
        <f t="shared" si="0"/>
        <v>43</v>
      </c>
      <c r="AV21" s="218">
        <f t="shared" si="0"/>
        <v>44</v>
      </c>
      <c r="AW21" s="217">
        <f t="shared" si="0"/>
        <v>45</v>
      </c>
      <c r="AX21" s="209">
        <f t="shared" si="0"/>
        <v>46</v>
      </c>
      <c r="AY21" s="209">
        <f t="shared" si="0"/>
        <v>47</v>
      </c>
      <c r="AZ21" s="211">
        <f t="shared" si="0"/>
        <v>48</v>
      </c>
      <c r="BA21" s="210">
        <f t="shared" si="0"/>
        <v>49</v>
      </c>
      <c r="BB21" s="39">
        <f t="shared" si="0"/>
        <v>50</v>
      </c>
      <c r="BC21" s="39">
        <f t="shared" si="0"/>
        <v>51</v>
      </c>
      <c r="BD21" s="40">
        <f t="shared" si="0"/>
        <v>52</v>
      </c>
      <c r="BE21" s="33"/>
      <c r="BF21" s="33"/>
      <c r="BG21" s="33"/>
      <c r="BH21" s="33"/>
      <c r="BI21" s="33"/>
      <c r="BJ21" s="41"/>
    </row>
    <row r="22" spans="4:61" s="32" customFormat="1" ht="16.5" thickTop="1">
      <c r="D22" s="42" t="s">
        <v>21</v>
      </c>
      <c r="E22" s="43"/>
      <c r="F22" s="44"/>
      <c r="G22" s="45"/>
      <c r="H22" s="45"/>
      <c r="I22" s="48"/>
      <c r="J22" s="202"/>
      <c r="K22" s="47"/>
      <c r="L22" s="47"/>
      <c r="M22" s="48"/>
      <c r="N22" s="46"/>
      <c r="O22" s="47"/>
      <c r="P22" s="47"/>
      <c r="Q22" s="47"/>
      <c r="R22" s="198" t="s">
        <v>112</v>
      </c>
      <c r="S22" s="202" t="s">
        <v>112</v>
      </c>
      <c r="T22" s="47" t="s">
        <v>112</v>
      </c>
      <c r="U22" s="47" t="s">
        <v>28</v>
      </c>
      <c r="V22" s="48" t="s">
        <v>28</v>
      </c>
      <c r="W22" s="46" t="s">
        <v>80</v>
      </c>
      <c r="X22" s="47" t="s">
        <v>80</v>
      </c>
      <c r="Y22" s="47" t="s">
        <v>80</v>
      </c>
      <c r="Z22" s="48"/>
      <c r="AA22" s="46"/>
      <c r="AB22" s="202"/>
      <c r="AC22" s="47"/>
      <c r="AD22" s="48"/>
      <c r="AE22" s="46"/>
      <c r="AF22" s="202"/>
      <c r="AG22" s="47"/>
      <c r="AH22" s="47"/>
      <c r="AI22" s="198"/>
      <c r="AJ22" s="202"/>
      <c r="AK22" s="47"/>
      <c r="AL22" s="47"/>
      <c r="AM22" s="48"/>
      <c r="AN22" s="46"/>
      <c r="AO22" s="47" t="s">
        <v>22</v>
      </c>
      <c r="AP22" s="47" t="s">
        <v>22</v>
      </c>
      <c r="AQ22" s="48" t="s">
        <v>28</v>
      </c>
      <c r="AR22" s="46" t="s">
        <v>23</v>
      </c>
      <c r="AS22" s="57" t="s">
        <v>23</v>
      </c>
      <c r="AT22" s="57" t="s">
        <v>23</v>
      </c>
      <c r="AU22" s="47" t="s">
        <v>23</v>
      </c>
      <c r="AV22" s="198" t="s">
        <v>23</v>
      </c>
      <c r="AW22" s="202" t="s">
        <v>23</v>
      </c>
      <c r="AX22" s="47" t="s">
        <v>23</v>
      </c>
      <c r="AY22" s="47" t="s">
        <v>23</v>
      </c>
      <c r="AZ22" s="198" t="s">
        <v>23</v>
      </c>
      <c r="BA22" s="202" t="s">
        <v>28</v>
      </c>
      <c r="BB22" s="47" t="s">
        <v>80</v>
      </c>
      <c r="BC22" s="47" t="s">
        <v>80</v>
      </c>
      <c r="BD22" s="48" t="s">
        <v>80</v>
      </c>
      <c r="BE22" s="49"/>
      <c r="BF22" s="50"/>
      <c r="BG22" s="50"/>
      <c r="BH22" s="50"/>
      <c r="BI22" s="50"/>
    </row>
    <row r="23" spans="4:61" s="51" customFormat="1" ht="15.75">
      <c r="D23" s="52" t="s">
        <v>24</v>
      </c>
      <c r="E23" s="53"/>
      <c r="F23" s="54"/>
      <c r="G23" s="55"/>
      <c r="H23" s="55"/>
      <c r="I23" s="58"/>
      <c r="J23" s="203"/>
      <c r="K23" s="57"/>
      <c r="L23" s="57"/>
      <c r="M23" s="58"/>
      <c r="N23" s="56"/>
      <c r="O23" s="57"/>
      <c r="P23" s="57" t="s">
        <v>27</v>
      </c>
      <c r="Q23" s="57" t="s">
        <v>27</v>
      </c>
      <c r="R23" s="199" t="s">
        <v>22</v>
      </c>
      <c r="S23" s="203" t="s">
        <v>22</v>
      </c>
      <c r="T23" s="57" t="s">
        <v>22</v>
      </c>
      <c r="U23" s="57" t="s">
        <v>28</v>
      </c>
      <c r="V23" s="58" t="s">
        <v>28</v>
      </c>
      <c r="W23" s="56" t="s">
        <v>80</v>
      </c>
      <c r="X23" s="57" t="s">
        <v>80</v>
      </c>
      <c r="Y23" s="57" t="s">
        <v>80</v>
      </c>
      <c r="Z23" s="58"/>
      <c r="AA23" s="56"/>
      <c r="AB23" s="203"/>
      <c r="AC23" s="57"/>
      <c r="AD23" s="58"/>
      <c r="AE23" s="56"/>
      <c r="AF23" s="203"/>
      <c r="AG23" s="57"/>
      <c r="AH23" s="57"/>
      <c r="AI23" s="199"/>
      <c r="AJ23" s="203"/>
      <c r="AK23" s="57"/>
      <c r="AL23" s="57"/>
      <c r="AM23" s="58"/>
      <c r="AN23" s="56"/>
      <c r="AO23" s="57" t="s">
        <v>22</v>
      </c>
      <c r="AP23" s="57" t="s">
        <v>22</v>
      </c>
      <c r="AQ23" s="58" t="s">
        <v>28</v>
      </c>
      <c r="AR23" s="56" t="s">
        <v>23</v>
      </c>
      <c r="AS23" s="57" t="s">
        <v>23</v>
      </c>
      <c r="AT23" s="57" t="s">
        <v>23</v>
      </c>
      <c r="AU23" s="57" t="s">
        <v>23</v>
      </c>
      <c r="AV23" s="199" t="s">
        <v>23</v>
      </c>
      <c r="AW23" s="203" t="s">
        <v>23</v>
      </c>
      <c r="AX23" s="57" t="s">
        <v>23</v>
      </c>
      <c r="AY23" s="57" t="s">
        <v>23</v>
      </c>
      <c r="AZ23" s="199" t="s">
        <v>23</v>
      </c>
      <c r="BA23" s="203" t="s">
        <v>28</v>
      </c>
      <c r="BB23" s="57" t="s">
        <v>80</v>
      </c>
      <c r="BC23" s="57" t="s">
        <v>80</v>
      </c>
      <c r="BD23" s="58" t="s">
        <v>80</v>
      </c>
      <c r="BE23" s="49"/>
      <c r="BF23" s="50"/>
      <c r="BG23" s="50"/>
      <c r="BH23" s="50"/>
      <c r="BI23" s="50"/>
    </row>
    <row r="24" spans="4:62" s="51" customFormat="1" ht="15.75">
      <c r="D24" s="59" t="s">
        <v>25</v>
      </c>
      <c r="E24" s="60" t="s">
        <v>28</v>
      </c>
      <c r="F24" s="61" t="s">
        <v>28</v>
      </c>
      <c r="G24" s="62" t="s">
        <v>28</v>
      </c>
      <c r="H24" s="62" t="s">
        <v>28</v>
      </c>
      <c r="I24" s="65" t="s">
        <v>28</v>
      </c>
      <c r="J24" s="204" t="s">
        <v>28</v>
      </c>
      <c r="K24" s="64" t="s">
        <v>28</v>
      </c>
      <c r="L24" s="64" t="s">
        <v>28</v>
      </c>
      <c r="M24" s="65" t="s">
        <v>28</v>
      </c>
      <c r="N24" s="63" t="s">
        <v>28</v>
      </c>
      <c r="O24" s="64" t="s">
        <v>28</v>
      </c>
      <c r="P24" s="64" t="s">
        <v>28</v>
      </c>
      <c r="Q24" s="64" t="s">
        <v>28</v>
      </c>
      <c r="R24" s="220" t="s">
        <v>28</v>
      </c>
      <c r="S24" s="204" t="s">
        <v>28</v>
      </c>
      <c r="T24" s="64" t="s">
        <v>28</v>
      </c>
      <c r="U24" s="64" t="s">
        <v>28</v>
      </c>
      <c r="V24" s="65" t="s">
        <v>28</v>
      </c>
      <c r="W24" s="56" t="s">
        <v>80</v>
      </c>
      <c r="X24" s="57" t="s">
        <v>80</v>
      </c>
      <c r="Y24" s="57" t="s">
        <v>80</v>
      </c>
      <c r="Z24" s="58" t="s">
        <v>28</v>
      </c>
      <c r="AA24" s="56" t="s">
        <v>28</v>
      </c>
      <c r="AB24" s="204" t="s">
        <v>28</v>
      </c>
      <c r="AC24" s="64" t="s">
        <v>28</v>
      </c>
      <c r="AD24" s="65" t="s">
        <v>28</v>
      </c>
      <c r="AE24" s="63" t="s">
        <v>28</v>
      </c>
      <c r="AF24" s="204" t="s">
        <v>28</v>
      </c>
      <c r="AG24" s="64" t="s">
        <v>28</v>
      </c>
      <c r="AH24" s="64" t="s">
        <v>28</v>
      </c>
      <c r="AI24" s="224" t="s">
        <v>28</v>
      </c>
      <c r="AJ24" s="225" t="s">
        <v>28</v>
      </c>
      <c r="AK24" s="226" t="s">
        <v>28</v>
      </c>
      <c r="AL24" s="226" t="s">
        <v>28</v>
      </c>
      <c r="AM24" s="227" t="s">
        <v>28</v>
      </c>
      <c r="AN24" s="56" t="s">
        <v>28</v>
      </c>
      <c r="AO24" s="57" t="s">
        <v>28</v>
      </c>
      <c r="AP24" s="57" t="s">
        <v>28</v>
      </c>
      <c r="AQ24" s="58" t="s">
        <v>28</v>
      </c>
      <c r="AR24" s="56" t="s">
        <v>23</v>
      </c>
      <c r="AS24" s="57" t="s">
        <v>23</v>
      </c>
      <c r="AT24" s="57" t="s">
        <v>23</v>
      </c>
      <c r="AU24" s="57" t="s">
        <v>23</v>
      </c>
      <c r="AV24" s="199" t="s">
        <v>23</v>
      </c>
      <c r="AW24" s="203" t="s">
        <v>23</v>
      </c>
      <c r="AX24" s="57" t="s">
        <v>23</v>
      </c>
      <c r="AY24" s="57" t="s">
        <v>23</v>
      </c>
      <c r="AZ24" s="199" t="s">
        <v>23</v>
      </c>
      <c r="BA24" s="203" t="s">
        <v>28</v>
      </c>
      <c r="BB24" s="57" t="s">
        <v>80</v>
      </c>
      <c r="BC24" s="57" t="s">
        <v>80</v>
      </c>
      <c r="BD24" s="58" t="s">
        <v>80</v>
      </c>
      <c r="BE24" s="49"/>
      <c r="BF24" s="49"/>
      <c r="BG24" s="50"/>
      <c r="BH24" s="50"/>
      <c r="BI24" s="50"/>
      <c r="BJ24" s="50"/>
    </row>
    <row r="25" spans="4:62" s="51" customFormat="1" ht="16.5" thickBot="1">
      <c r="D25" s="66" t="s">
        <v>26</v>
      </c>
      <c r="E25" s="67" t="s">
        <v>28</v>
      </c>
      <c r="F25" s="68" t="s">
        <v>28</v>
      </c>
      <c r="G25" s="69" t="s">
        <v>28</v>
      </c>
      <c r="H25" s="69" t="s">
        <v>28</v>
      </c>
      <c r="I25" s="72" t="s">
        <v>28</v>
      </c>
      <c r="J25" s="73" t="s">
        <v>28</v>
      </c>
      <c r="K25" s="71" t="s">
        <v>28</v>
      </c>
      <c r="L25" s="71" t="s">
        <v>28</v>
      </c>
      <c r="M25" s="72" t="s">
        <v>28</v>
      </c>
      <c r="N25" s="70" t="s">
        <v>28</v>
      </c>
      <c r="O25" s="71" t="s">
        <v>28</v>
      </c>
      <c r="P25" s="71" t="s">
        <v>28</v>
      </c>
      <c r="Q25" s="71" t="s">
        <v>28</v>
      </c>
      <c r="R25" s="200" t="s">
        <v>28</v>
      </c>
      <c r="S25" s="73" t="s">
        <v>28</v>
      </c>
      <c r="T25" s="71" t="s">
        <v>28</v>
      </c>
      <c r="U25" s="71" t="s">
        <v>28</v>
      </c>
      <c r="V25" s="72" t="s">
        <v>28</v>
      </c>
      <c r="W25" s="70" t="s">
        <v>80</v>
      </c>
      <c r="X25" s="71" t="s">
        <v>80</v>
      </c>
      <c r="Y25" s="71" t="s">
        <v>80</v>
      </c>
      <c r="Z25" s="72" t="s">
        <v>28</v>
      </c>
      <c r="AA25" s="70" t="s">
        <v>28</v>
      </c>
      <c r="AB25" s="73" t="s">
        <v>28</v>
      </c>
      <c r="AC25" s="71" t="s">
        <v>28</v>
      </c>
      <c r="AD25" s="72" t="s">
        <v>28</v>
      </c>
      <c r="AE25" s="70" t="s">
        <v>28</v>
      </c>
      <c r="AF25" s="73" t="s">
        <v>28</v>
      </c>
      <c r="AG25" s="71" t="s">
        <v>28</v>
      </c>
      <c r="AH25" s="71" t="s">
        <v>28</v>
      </c>
      <c r="AI25" s="200" t="s">
        <v>28</v>
      </c>
      <c r="AJ25" s="73" t="s">
        <v>28</v>
      </c>
      <c r="AK25" s="73" t="s">
        <v>28</v>
      </c>
      <c r="AL25" s="71" t="s">
        <v>28</v>
      </c>
      <c r="AM25" s="72" t="s">
        <v>28</v>
      </c>
      <c r="AN25" s="71" t="s">
        <v>28</v>
      </c>
      <c r="AO25" s="71" t="s">
        <v>28</v>
      </c>
      <c r="AP25" s="73" t="s">
        <v>28</v>
      </c>
      <c r="AQ25" s="73" t="s">
        <v>28</v>
      </c>
      <c r="AR25" s="74" t="s">
        <v>23</v>
      </c>
      <c r="AS25" s="71" t="s">
        <v>23</v>
      </c>
      <c r="AT25" s="71" t="s">
        <v>23</v>
      </c>
      <c r="AU25" s="71" t="s">
        <v>23</v>
      </c>
      <c r="AV25" s="200" t="s">
        <v>23</v>
      </c>
      <c r="AW25" s="73" t="s">
        <v>23</v>
      </c>
      <c r="AX25" s="71" t="s">
        <v>23</v>
      </c>
      <c r="AY25" s="71" t="s">
        <v>23</v>
      </c>
      <c r="AZ25" s="200" t="s">
        <v>23</v>
      </c>
      <c r="BA25" s="73" t="s">
        <v>28</v>
      </c>
      <c r="BB25" s="71" t="s">
        <v>80</v>
      </c>
      <c r="BC25" s="71" t="s">
        <v>80</v>
      </c>
      <c r="BD25" s="72" t="s">
        <v>80</v>
      </c>
      <c r="BE25" s="49"/>
      <c r="BF25" s="49"/>
      <c r="BG25" s="49"/>
      <c r="BH25" s="49"/>
      <c r="BI25" s="50"/>
      <c r="BJ25" s="50"/>
    </row>
    <row r="26" spans="4:62" s="51" customFormat="1" ht="15.75">
      <c r="D26" s="75" t="s">
        <v>29</v>
      </c>
      <c r="E26" s="76"/>
      <c r="F26" s="76"/>
      <c r="G26" s="76"/>
      <c r="H26" s="221"/>
      <c r="I26" s="77" t="s">
        <v>81</v>
      </c>
      <c r="J26" s="77"/>
      <c r="K26" s="77"/>
      <c r="L26" s="222"/>
      <c r="M26" s="77"/>
      <c r="N26" s="77"/>
      <c r="O26" s="77"/>
      <c r="P26" s="76"/>
      <c r="Q26" s="86"/>
      <c r="R26" s="77"/>
      <c r="S26" s="77"/>
      <c r="T26" s="77"/>
      <c r="U26" s="86"/>
      <c r="V26" s="77"/>
      <c r="W26" s="221" t="s">
        <v>22</v>
      </c>
      <c r="X26" s="77" t="s">
        <v>55</v>
      </c>
      <c r="Y26" s="77"/>
      <c r="Z26" s="76"/>
      <c r="AA26" s="86"/>
      <c r="AB26" s="77"/>
      <c r="AC26" s="77"/>
      <c r="AD26" s="77"/>
      <c r="AE26" s="221" t="s">
        <v>23</v>
      </c>
      <c r="AF26" s="77" t="s">
        <v>30</v>
      </c>
      <c r="AG26" s="87"/>
      <c r="AH26" s="76"/>
      <c r="AI26" s="76"/>
      <c r="AJ26" s="76"/>
      <c r="AK26" s="223" t="s">
        <v>80</v>
      </c>
      <c r="AL26" s="76" t="s">
        <v>82</v>
      </c>
      <c r="AM26" s="76"/>
      <c r="AN26" s="76"/>
      <c r="AO26" s="77"/>
      <c r="AP26" s="77"/>
      <c r="AQ26" s="77" t="s">
        <v>27</v>
      </c>
      <c r="AR26" s="77" t="s">
        <v>32</v>
      </c>
      <c r="AS26" s="77"/>
      <c r="AT26" s="77"/>
      <c r="AU26" s="77"/>
      <c r="AV26" s="221" t="s">
        <v>28</v>
      </c>
      <c r="AW26" s="77" t="s">
        <v>83</v>
      </c>
      <c r="AX26" s="77"/>
      <c r="AY26" s="77"/>
      <c r="AZ26" s="77"/>
      <c r="BA26" s="77"/>
      <c r="BB26" s="77"/>
      <c r="BC26" s="77"/>
      <c r="BD26" s="77"/>
      <c r="BE26" s="76"/>
      <c r="BF26" s="76"/>
      <c r="BG26" s="76"/>
      <c r="BH26" s="76"/>
      <c r="BI26" s="76"/>
      <c r="BJ26" s="76"/>
    </row>
    <row r="27" spans="4:62" s="51" customFormat="1" ht="15.75">
      <c r="D27" s="75"/>
      <c r="E27" s="76"/>
      <c r="F27" s="76"/>
      <c r="G27" s="76"/>
      <c r="H27" s="77"/>
      <c r="I27" s="77"/>
      <c r="J27" s="77"/>
      <c r="K27" s="77"/>
      <c r="L27" s="222"/>
      <c r="M27" s="77"/>
      <c r="N27" s="77"/>
      <c r="O27" s="77"/>
      <c r="P27" s="76"/>
      <c r="Q27" s="86"/>
      <c r="R27" s="77"/>
      <c r="S27" s="77"/>
      <c r="T27" s="77"/>
      <c r="U27" s="86"/>
      <c r="V27" s="77"/>
      <c r="W27" s="77"/>
      <c r="X27" s="77"/>
      <c r="Y27" s="77"/>
      <c r="Z27" s="76"/>
      <c r="AA27" s="86"/>
      <c r="AB27" s="77"/>
      <c r="AC27" s="77"/>
      <c r="AD27" s="77"/>
      <c r="AE27" s="77"/>
      <c r="AF27" s="77"/>
      <c r="AG27" s="87"/>
      <c r="AH27" s="76"/>
      <c r="AI27" s="76"/>
      <c r="AJ27" s="76"/>
      <c r="AK27" s="76"/>
      <c r="AL27" s="76"/>
      <c r="AM27" s="76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6"/>
      <c r="BF27" s="76"/>
      <c r="BG27" s="76"/>
      <c r="BH27" s="76"/>
      <c r="BI27" s="76"/>
      <c r="BJ27" s="76"/>
    </row>
    <row r="28" spans="4:62" s="51" customFormat="1" ht="23.25">
      <c r="D28" s="463" t="s">
        <v>85</v>
      </c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76"/>
      <c r="BH28" s="76"/>
      <c r="BI28" s="76"/>
      <c r="BJ28" s="76"/>
    </row>
    <row r="29" spans="4:64" s="78" customFormat="1" ht="18.75">
      <c r="D29" s="76"/>
      <c r="E29" s="75"/>
      <c r="F29" s="76"/>
      <c r="G29" s="76"/>
      <c r="H29" s="76"/>
      <c r="I29" s="368" t="s">
        <v>89</v>
      </c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244"/>
      <c r="U29" s="244"/>
      <c r="V29" s="244"/>
      <c r="W29" s="245"/>
      <c r="X29" s="246"/>
      <c r="Y29" s="246"/>
      <c r="Z29" s="246"/>
      <c r="AA29" s="244"/>
      <c r="AB29" s="245"/>
      <c r="AC29" s="246"/>
      <c r="AD29" s="246"/>
      <c r="AE29" s="246"/>
      <c r="AF29" s="245"/>
      <c r="AG29" s="246"/>
      <c r="AH29" s="246"/>
      <c r="AI29" s="246"/>
      <c r="AJ29" s="246"/>
      <c r="AK29" s="244"/>
      <c r="AL29" s="245"/>
      <c r="AM29" s="246"/>
      <c r="AN29" s="368" t="s">
        <v>95</v>
      </c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77"/>
      <c r="BA29" s="77"/>
      <c r="BB29" s="77"/>
      <c r="BC29" s="76"/>
      <c r="BD29" s="76"/>
      <c r="BE29" s="76"/>
      <c r="BF29" s="76"/>
      <c r="BG29" s="79"/>
      <c r="BL29" s="80"/>
    </row>
    <row r="30" spans="4:58" s="76" customFormat="1" ht="21" thickBot="1">
      <c r="D30" s="231" t="s">
        <v>88</v>
      </c>
      <c r="E30" s="231"/>
      <c r="F30" s="231"/>
      <c r="G30" s="231"/>
      <c r="H30" s="231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244"/>
      <c r="U30" s="244"/>
      <c r="V30" s="244"/>
      <c r="W30" s="244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6"/>
      <c r="AK30" s="245"/>
      <c r="AL30" s="248"/>
      <c r="AM30" s="248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82"/>
      <c r="BA30" s="82"/>
      <c r="BB30" s="82"/>
      <c r="BC30" s="82"/>
      <c r="BD30" s="82"/>
      <c r="BE30" s="82"/>
      <c r="BF30" s="82"/>
    </row>
    <row r="31" spans="4:57" s="76" customFormat="1" ht="31.5" customHeight="1" thickBot="1">
      <c r="D31" s="228"/>
      <c r="E31" s="482"/>
      <c r="F31" s="482"/>
      <c r="G31" s="482"/>
      <c r="H31" s="482"/>
      <c r="I31" s="243" t="s">
        <v>8</v>
      </c>
      <c r="J31" s="483" t="s">
        <v>31</v>
      </c>
      <c r="K31" s="484"/>
      <c r="L31" s="483" t="s">
        <v>92</v>
      </c>
      <c r="M31" s="484"/>
      <c r="N31" s="483" t="s">
        <v>32</v>
      </c>
      <c r="O31" s="484"/>
      <c r="P31" s="557" t="s">
        <v>30</v>
      </c>
      <c r="Q31" s="558"/>
      <c r="R31" s="555" t="s">
        <v>33</v>
      </c>
      <c r="S31" s="556"/>
      <c r="T31" s="83"/>
      <c r="U31" s="84"/>
      <c r="V31" s="81"/>
      <c r="W31" s="81"/>
      <c r="X31" s="237"/>
      <c r="Y31" s="237"/>
      <c r="Z31" s="237"/>
      <c r="AA31" s="237"/>
      <c r="AB31" s="237"/>
      <c r="AC31" s="237"/>
      <c r="AD31" s="236"/>
      <c r="AE31" s="236"/>
      <c r="AF31" s="236"/>
      <c r="AG31" s="236"/>
      <c r="AH31" s="236"/>
      <c r="AI31" s="236"/>
      <c r="AJ31" s="85"/>
      <c r="AK31" s="85"/>
      <c r="AL31" s="235"/>
      <c r="AM31" s="235"/>
      <c r="AN31" s="467" t="s">
        <v>91</v>
      </c>
      <c r="AO31" s="468"/>
      <c r="AP31" s="468"/>
      <c r="AQ31" s="468"/>
      <c r="AR31" s="468"/>
      <c r="AS31" s="469"/>
      <c r="AT31" s="478" t="s">
        <v>34</v>
      </c>
      <c r="AU31" s="479"/>
      <c r="AV31" s="480"/>
      <c r="AW31" s="478" t="s">
        <v>35</v>
      </c>
      <c r="AX31" s="479"/>
      <c r="AY31" s="480"/>
      <c r="AZ31" s="236"/>
      <c r="BA31" s="236"/>
      <c r="BB31" s="236"/>
      <c r="BC31" s="235"/>
      <c r="BD31" s="235"/>
      <c r="BE31" s="235"/>
    </row>
    <row r="32" spans="4:57" s="76" customFormat="1" ht="15.75" customHeight="1" thickBot="1">
      <c r="D32" s="229"/>
      <c r="E32" s="481"/>
      <c r="F32" s="481"/>
      <c r="G32" s="481"/>
      <c r="H32" s="481"/>
      <c r="I32" s="242" t="s">
        <v>86</v>
      </c>
      <c r="J32" s="371">
        <v>28</v>
      </c>
      <c r="K32" s="372"/>
      <c r="L32" s="371">
        <v>5</v>
      </c>
      <c r="M32" s="372"/>
      <c r="N32" s="371"/>
      <c r="O32" s="372"/>
      <c r="P32" s="559">
        <v>9</v>
      </c>
      <c r="Q32" s="560"/>
      <c r="R32" s="371">
        <v>42</v>
      </c>
      <c r="S32" s="372"/>
      <c r="T32" s="81"/>
      <c r="U32" s="81"/>
      <c r="V32" s="81"/>
      <c r="W32" s="81"/>
      <c r="X32" s="238"/>
      <c r="Y32" s="238"/>
      <c r="Z32" s="238"/>
      <c r="AA32" s="238"/>
      <c r="AB32" s="238"/>
      <c r="AC32" s="238"/>
      <c r="AD32" s="232"/>
      <c r="AE32" s="232"/>
      <c r="AF32" s="232"/>
      <c r="AG32" s="232"/>
      <c r="AH32" s="232"/>
      <c r="AI32" s="232"/>
      <c r="AJ32" s="85"/>
      <c r="AK32" s="85"/>
      <c r="AL32" s="232"/>
      <c r="AM32" s="232"/>
      <c r="AN32" s="519" t="s">
        <v>90</v>
      </c>
      <c r="AO32" s="520"/>
      <c r="AP32" s="520"/>
      <c r="AQ32" s="520"/>
      <c r="AR32" s="520"/>
      <c r="AS32" s="521"/>
      <c r="AT32" s="373" t="s">
        <v>93</v>
      </c>
      <c r="AU32" s="374"/>
      <c r="AV32" s="375"/>
      <c r="AW32" s="373" t="s">
        <v>94</v>
      </c>
      <c r="AX32" s="374"/>
      <c r="AY32" s="375"/>
      <c r="AZ32" s="233"/>
      <c r="BA32" s="233"/>
      <c r="BB32" s="233"/>
      <c r="BC32" s="234"/>
      <c r="BD32" s="234"/>
      <c r="BE32" s="234"/>
    </row>
    <row r="33" spans="4:57" s="76" customFormat="1" ht="16.5" customHeight="1" thickBot="1">
      <c r="D33" s="229"/>
      <c r="E33" s="481"/>
      <c r="F33" s="481"/>
      <c r="G33" s="481"/>
      <c r="H33" s="481"/>
      <c r="I33" s="242" t="s">
        <v>87</v>
      </c>
      <c r="J33" s="371">
        <v>26</v>
      </c>
      <c r="K33" s="372"/>
      <c r="L33" s="371">
        <v>5</v>
      </c>
      <c r="M33" s="372"/>
      <c r="N33" s="371">
        <v>2</v>
      </c>
      <c r="O33" s="372"/>
      <c r="P33" s="541">
        <v>9</v>
      </c>
      <c r="Q33" s="542"/>
      <c r="R33" s="371">
        <v>42</v>
      </c>
      <c r="S33" s="372"/>
      <c r="T33" s="81"/>
      <c r="U33" s="81"/>
      <c r="V33" s="81"/>
      <c r="W33" s="81"/>
      <c r="X33" s="239"/>
      <c r="Y33" s="239"/>
      <c r="Z33" s="239"/>
      <c r="AA33" s="239"/>
      <c r="AB33" s="239"/>
      <c r="AC33" s="239"/>
      <c r="AD33" s="240"/>
      <c r="AE33" s="241"/>
      <c r="AF33" s="241"/>
      <c r="AG33" s="240"/>
      <c r="AH33" s="241"/>
      <c r="AI33" s="241"/>
      <c r="AJ33" s="85"/>
      <c r="AK33" s="85"/>
      <c r="AL33" s="232"/>
      <c r="AM33" s="232"/>
      <c r="AN33" s="522"/>
      <c r="AO33" s="523"/>
      <c r="AP33" s="523"/>
      <c r="AQ33" s="523"/>
      <c r="AR33" s="523"/>
      <c r="AS33" s="524"/>
      <c r="AT33" s="376"/>
      <c r="AU33" s="377"/>
      <c r="AV33" s="378"/>
      <c r="AW33" s="376"/>
      <c r="AX33" s="377"/>
      <c r="AY33" s="378"/>
      <c r="AZ33" s="233"/>
      <c r="BA33" s="233"/>
      <c r="BB33" s="233"/>
      <c r="BC33" s="234"/>
      <c r="BD33" s="234"/>
      <c r="BE33" s="234"/>
    </row>
    <row r="34" spans="4:57" s="76" customFormat="1" ht="18">
      <c r="D34" s="229"/>
      <c r="E34" s="481"/>
      <c r="F34" s="481"/>
      <c r="G34" s="481"/>
      <c r="H34" s="481"/>
      <c r="I34" s="230"/>
      <c r="J34" s="230"/>
      <c r="K34" s="230"/>
      <c r="L34" s="230"/>
      <c r="M34" s="230"/>
      <c r="N34" s="230"/>
      <c r="O34" s="230"/>
      <c r="P34" s="561"/>
      <c r="Q34" s="561"/>
      <c r="R34" s="481"/>
      <c r="S34" s="481"/>
      <c r="T34" s="81"/>
      <c r="U34" s="81"/>
      <c r="V34" s="81"/>
      <c r="W34" s="81"/>
      <c r="X34" s="238"/>
      <c r="Y34" s="238"/>
      <c r="Z34" s="238"/>
      <c r="AA34" s="238"/>
      <c r="AB34" s="238"/>
      <c r="AC34" s="238"/>
      <c r="AD34" s="232"/>
      <c r="AE34" s="232"/>
      <c r="AF34" s="232"/>
      <c r="AG34" s="232"/>
      <c r="AH34" s="232"/>
      <c r="AI34" s="232"/>
      <c r="AJ34" s="85"/>
      <c r="AK34" s="85"/>
      <c r="AL34" s="232"/>
      <c r="AM34" s="232"/>
      <c r="AN34" s="232"/>
      <c r="AO34" s="232"/>
      <c r="AP34" s="232"/>
      <c r="AQ34" s="232"/>
      <c r="AR34" s="232"/>
      <c r="AS34" s="232"/>
      <c r="AT34" s="233"/>
      <c r="AU34" s="233"/>
      <c r="AV34" s="233"/>
      <c r="AW34" s="233"/>
      <c r="AX34" s="233"/>
      <c r="AY34" s="233"/>
      <c r="AZ34" s="233"/>
      <c r="BA34" s="233"/>
      <c r="BB34" s="233"/>
      <c r="BC34" s="234"/>
      <c r="BD34" s="234"/>
      <c r="BE34" s="234"/>
    </row>
    <row r="35" spans="2:62" s="89" customFormat="1" ht="22.5" customHeight="1" thickBot="1">
      <c r="B35" s="90"/>
      <c r="C35" s="90"/>
      <c r="D35" s="525" t="s">
        <v>96</v>
      </c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90"/>
      <c r="BH35" s="90"/>
      <c r="BI35" s="90"/>
      <c r="BJ35" s="90"/>
    </row>
    <row r="36" spans="1:62" s="89" customFormat="1" ht="36.75" customHeight="1">
      <c r="A36" s="91"/>
      <c r="B36" s="91"/>
      <c r="C36" s="91"/>
      <c r="D36" s="526" t="s">
        <v>36</v>
      </c>
      <c r="E36" s="527"/>
      <c r="F36" s="528"/>
      <c r="G36" s="562" t="s">
        <v>64</v>
      </c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4"/>
      <c r="U36" s="552" t="s">
        <v>58</v>
      </c>
      <c r="V36" s="553"/>
      <c r="W36" s="553"/>
      <c r="X36" s="553"/>
      <c r="Y36" s="553"/>
      <c r="Z36" s="553"/>
      <c r="AA36" s="553"/>
      <c r="AB36" s="554"/>
      <c r="AC36" s="359" t="s">
        <v>37</v>
      </c>
      <c r="AD36" s="360"/>
      <c r="AE36" s="470" t="s">
        <v>38</v>
      </c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2"/>
      <c r="AQ36" s="546" t="s">
        <v>59</v>
      </c>
      <c r="AR36" s="547"/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547"/>
      <c r="BF36" s="548"/>
      <c r="BG36" s="92"/>
      <c r="BH36" s="92"/>
      <c r="BI36" s="92"/>
      <c r="BJ36" s="91"/>
    </row>
    <row r="37" spans="1:62" s="89" customFormat="1" ht="22.5" customHeight="1" thickBot="1">
      <c r="A37" s="91"/>
      <c r="B37" s="91"/>
      <c r="C37" s="91"/>
      <c r="D37" s="529"/>
      <c r="E37" s="530"/>
      <c r="F37" s="531"/>
      <c r="G37" s="565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7"/>
      <c r="U37" s="536" t="s">
        <v>40</v>
      </c>
      <c r="V37" s="474"/>
      <c r="W37" s="536" t="s">
        <v>41</v>
      </c>
      <c r="X37" s="474"/>
      <c r="Y37" s="535" t="s">
        <v>60</v>
      </c>
      <c r="Z37" s="543"/>
      <c r="AA37" s="535" t="s">
        <v>61</v>
      </c>
      <c r="AB37" s="543"/>
      <c r="AC37" s="361"/>
      <c r="AD37" s="362"/>
      <c r="AE37" s="473" t="s">
        <v>42</v>
      </c>
      <c r="AF37" s="474"/>
      <c r="AG37" s="538" t="s">
        <v>43</v>
      </c>
      <c r="AH37" s="539"/>
      <c r="AI37" s="539"/>
      <c r="AJ37" s="539"/>
      <c r="AK37" s="539"/>
      <c r="AL37" s="539"/>
      <c r="AM37" s="539"/>
      <c r="AN37" s="540"/>
      <c r="AO37" s="515" t="s">
        <v>39</v>
      </c>
      <c r="AP37" s="516"/>
      <c r="AQ37" s="549"/>
      <c r="AR37" s="550"/>
      <c r="AS37" s="550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1"/>
      <c r="BG37" s="93"/>
      <c r="BH37" s="93"/>
      <c r="BI37" s="93"/>
      <c r="BJ37" s="91"/>
    </row>
    <row r="38" spans="1:62" s="89" customFormat="1" ht="19.5" customHeight="1" thickBot="1">
      <c r="A38" s="91"/>
      <c r="B38" s="91"/>
      <c r="C38" s="91"/>
      <c r="D38" s="529"/>
      <c r="E38" s="530"/>
      <c r="F38" s="531"/>
      <c r="G38" s="565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7"/>
      <c r="U38" s="536"/>
      <c r="V38" s="474"/>
      <c r="W38" s="536"/>
      <c r="X38" s="474"/>
      <c r="Y38" s="535"/>
      <c r="Z38" s="543"/>
      <c r="AA38" s="535"/>
      <c r="AB38" s="543"/>
      <c r="AC38" s="361"/>
      <c r="AD38" s="362"/>
      <c r="AE38" s="475"/>
      <c r="AF38" s="474"/>
      <c r="AG38" s="529" t="s">
        <v>44</v>
      </c>
      <c r="AH38" s="531"/>
      <c r="AI38" s="571" t="s">
        <v>45</v>
      </c>
      <c r="AJ38" s="572"/>
      <c r="AK38" s="572"/>
      <c r="AL38" s="572"/>
      <c r="AM38" s="572"/>
      <c r="AN38" s="573"/>
      <c r="AO38" s="515"/>
      <c r="AP38" s="516"/>
      <c r="AQ38" s="379" t="s">
        <v>46</v>
      </c>
      <c r="AR38" s="380"/>
      <c r="AS38" s="380"/>
      <c r="AT38" s="380"/>
      <c r="AU38" s="380"/>
      <c r="AV38" s="380"/>
      <c r="AW38" s="380"/>
      <c r="AX38" s="381"/>
      <c r="AY38" s="379" t="s">
        <v>47</v>
      </c>
      <c r="AZ38" s="380"/>
      <c r="BA38" s="380"/>
      <c r="BB38" s="380"/>
      <c r="BC38" s="380"/>
      <c r="BD38" s="380"/>
      <c r="BE38" s="380"/>
      <c r="BF38" s="381"/>
      <c r="BG38" s="88"/>
      <c r="BH38" s="88"/>
      <c r="BI38" s="88"/>
      <c r="BJ38" s="91"/>
    </row>
    <row r="39" spans="1:62" s="89" customFormat="1" ht="24" customHeight="1" thickBot="1">
      <c r="A39" s="91"/>
      <c r="B39" s="91"/>
      <c r="C39" s="91"/>
      <c r="D39" s="529"/>
      <c r="E39" s="530"/>
      <c r="F39" s="531"/>
      <c r="G39" s="565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7"/>
      <c r="U39" s="536"/>
      <c r="V39" s="474"/>
      <c r="W39" s="536"/>
      <c r="X39" s="474"/>
      <c r="Y39" s="535"/>
      <c r="Z39" s="543"/>
      <c r="AA39" s="535"/>
      <c r="AB39" s="543"/>
      <c r="AC39" s="361"/>
      <c r="AD39" s="362"/>
      <c r="AE39" s="475"/>
      <c r="AF39" s="474"/>
      <c r="AG39" s="529"/>
      <c r="AH39" s="531"/>
      <c r="AI39" s="536" t="s">
        <v>48</v>
      </c>
      <c r="AJ39" s="474"/>
      <c r="AK39" s="536" t="s">
        <v>49</v>
      </c>
      <c r="AL39" s="474"/>
      <c r="AM39" s="535" t="s">
        <v>57</v>
      </c>
      <c r="AN39" s="474"/>
      <c r="AO39" s="515"/>
      <c r="AP39" s="516"/>
      <c r="AQ39" s="512" t="s">
        <v>50</v>
      </c>
      <c r="AR39" s="513"/>
      <c r="AS39" s="513"/>
      <c r="AT39" s="513"/>
      <c r="AU39" s="513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4"/>
      <c r="BG39" s="88"/>
      <c r="BH39" s="88"/>
      <c r="BI39" s="88"/>
      <c r="BJ39" s="91"/>
    </row>
    <row r="40" spans="1:62" s="89" customFormat="1" ht="24" customHeight="1" thickBot="1">
      <c r="A40" s="91"/>
      <c r="B40" s="91"/>
      <c r="C40" s="91"/>
      <c r="D40" s="529"/>
      <c r="E40" s="530"/>
      <c r="F40" s="531"/>
      <c r="G40" s="565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7"/>
      <c r="U40" s="536"/>
      <c r="V40" s="474"/>
      <c r="W40" s="536"/>
      <c r="X40" s="474"/>
      <c r="Y40" s="535"/>
      <c r="Z40" s="543"/>
      <c r="AA40" s="535"/>
      <c r="AB40" s="543"/>
      <c r="AC40" s="361"/>
      <c r="AD40" s="362"/>
      <c r="AE40" s="475"/>
      <c r="AF40" s="474"/>
      <c r="AG40" s="529"/>
      <c r="AH40" s="531"/>
      <c r="AI40" s="536"/>
      <c r="AJ40" s="474"/>
      <c r="AK40" s="536"/>
      <c r="AL40" s="474"/>
      <c r="AM40" s="536"/>
      <c r="AN40" s="474"/>
      <c r="AO40" s="515"/>
      <c r="AP40" s="516"/>
      <c r="AQ40" s="464">
        <v>1</v>
      </c>
      <c r="AR40" s="465"/>
      <c r="AS40" s="465"/>
      <c r="AT40" s="466"/>
      <c r="AU40" s="464">
        <v>2</v>
      </c>
      <c r="AV40" s="465"/>
      <c r="AW40" s="465"/>
      <c r="AX40" s="466"/>
      <c r="AY40" s="464">
        <v>3</v>
      </c>
      <c r="AZ40" s="465"/>
      <c r="BA40" s="465"/>
      <c r="BB40" s="466"/>
      <c r="BC40" s="464">
        <v>4</v>
      </c>
      <c r="BD40" s="465"/>
      <c r="BE40" s="465"/>
      <c r="BF40" s="466"/>
      <c r="BI40" s="88"/>
      <c r="BJ40" s="91"/>
    </row>
    <row r="41" spans="1:62" s="89" customFormat="1" ht="24" customHeight="1" thickBot="1">
      <c r="A41" s="91"/>
      <c r="B41" s="91"/>
      <c r="C41" s="91"/>
      <c r="D41" s="529"/>
      <c r="E41" s="530"/>
      <c r="F41" s="531"/>
      <c r="G41" s="565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7"/>
      <c r="U41" s="536"/>
      <c r="V41" s="474"/>
      <c r="W41" s="536"/>
      <c r="X41" s="474"/>
      <c r="Y41" s="535"/>
      <c r="Z41" s="543"/>
      <c r="AA41" s="535"/>
      <c r="AB41" s="543"/>
      <c r="AC41" s="361"/>
      <c r="AD41" s="362"/>
      <c r="AE41" s="475"/>
      <c r="AF41" s="474"/>
      <c r="AG41" s="529"/>
      <c r="AH41" s="531"/>
      <c r="AI41" s="536"/>
      <c r="AJ41" s="474"/>
      <c r="AK41" s="536"/>
      <c r="AL41" s="474"/>
      <c r="AM41" s="536"/>
      <c r="AN41" s="474"/>
      <c r="AO41" s="515"/>
      <c r="AP41" s="516"/>
      <c r="AQ41" s="379" t="s">
        <v>51</v>
      </c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1"/>
      <c r="BI41" s="88"/>
      <c r="BJ41" s="91"/>
    </row>
    <row r="42" spans="1:62" s="89" customFormat="1" ht="32.25" customHeight="1" thickBot="1">
      <c r="A42" s="91"/>
      <c r="B42" s="91"/>
      <c r="C42" s="91"/>
      <c r="D42" s="532"/>
      <c r="E42" s="533"/>
      <c r="F42" s="534"/>
      <c r="G42" s="568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70"/>
      <c r="U42" s="537"/>
      <c r="V42" s="477"/>
      <c r="W42" s="537"/>
      <c r="X42" s="477"/>
      <c r="Y42" s="544"/>
      <c r="Z42" s="545"/>
      <c r="AA42" s="544"/>
      <c r="AB42" s="545"/>
      <c r="AC42" s="363"/>
      <c r="AD42" s="364"/>
      <c r="AE42" s="476"/>
      <c r="AF42" s="477"/>
      <c r="AG42" s="532"/>
      <c r="AH42" s="534"/>
      <c r="AI42" s="537"/>
      <c r="AJ42" s="477"/>
      <c r="AK42" s="537"/>
      <c r="AL42" s="477"/>
      <c r="AM42" s="537"/>
      <c r="AN42" s="477"/>
      <c r="AO42" s="517"/>
      <c r="AP42" s="518"/>
      <c r="AQ42" s="379">
        <v>13</v>
      </c>
      <c r="AR42" s="380"/>
      <c r="AS42" s="380"/>
      <c r="AT42" s="381"/>
      <c r="AU42" s="379">
        <v>18</v>
      </c>
      <c r="AV42" s="380"/>
      <c r="AW42" s="380"/>
      <c r="AX42" s="381"/>
      <c r="AY42" s="379">
        <v>13</v>
      </c>
      <c r="AZ42" s="380"/>
      <c r="BA42" s="380"/>
      <c r="BB42" s="381"/>
      <c r="BC42" s="379">
        <v>18</v>
      </c>
      <c r="BD42" s="380"/>
      <c r="BE42" s="380"/>
      <c r="BF42" s="381"/>
      <c r="BI42" s="88"/>
      <c r="BJ42" s="91"/>
    </row>
    <row r="43" spans="4:58" s="115" customFormat="1" ht="15.75" customHeight="1" thickBot="1">
      <c r="D43" s="500">
        <v>1</v>
      </c>
      <c r="E43" s="501"/>
      <c r="F43" s="502"/>
      <c r="G43" s="503">
        <v>2</v>
      </c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5"/>
      <c r="U43" s="506">
        <v>3</v>
      </c>
      <c r="V43" s="507"/>
      <c r="W43" s="506">
        <v>4</v>
      </c>
      <c r="X43" s="507"/>
      <c r="Y43" s="506">
        <v>5</v>
      </c>
      <c r="Z43" s="507"/>
      <c r="AA43" s="506">
        <v>6</v>
      </c>
      <c r="AB43" s="507"/>
      <c r="AC43" s="506">
        <v>7</v>
      </c>
      <c r="AD43" s="507"/>
      <c r="AE43" s="506">
        <v>8</v>
      </c>
      <c r="AF43" s="507"/>
      <c r="AG43" s="506">
        <v>9</v>
      </c>
      <c r="AH43" s="507"/>
      <c r="AI43" s="506">
        <v>10</v>
      </c>
      <c r="AJ43" s="507"/>
      <c r="AK43" s="506">
        <v>11</v>
      </c>
      <c r="AL43" s="507"/>
      <c r="AM43" s="506">
        <v>12</v>
      </c>
      <c r="AN43" s="507"/>
      <c r="AO43" s="506">
        <v>13</v>
      </c>
      <c r="AP43" s="507"/>
      <c r="AQ43" s="506">
        <v>11</v>
      </c>
      <c r="AR43" s="507"/>
      <c r="AS43" s="506">
        <v>12</v>
      </c>
      <c r="AT43" s="507"/>
      <c r="AU43" s="506">
        <v>13</v>
      </c>
      <c r="AV43" s="507"/>
      <c r="AW43" s="506">
        <v>14</v>
      </c>
      <c r="AX43" s="507"/>
      <c r="AY43" s="506">
        <v>15</v>
      </c>
      <c r="AZ43" s="507"/>
      <c r="BA43" s="506">
        <v>16</v>
      </c>
      <c r="BB43" s="507"/>
      <c r="BC43" s="506">
        <v>17</v>
      </c>
      <c r="BD43" s="507"/>
      <c r="BE43" s="506">
        <v>18</v>
      </c>
      <c r="BF43" s="507"/>
    </row>
    <row r="44" spans="4:62" s="94" customFormat="1" ht="25.5" customHeight="1" thickBot="1">
      <c r="D44" s="592" t="s">
        <v>97</v>
      </c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594"/>
      <c r="BH44" s="95"/>
      <c r="BI44" s="95"/>
      <c r="BJ44" s="95"/>
    </row>
    <row r="45" spans="2:62" s="96" customFormat="1" ht="25.5" customHeight="1" thickBot="1">
      <c r="B45" s="97"/>
      <c r="D45" s="508" t="s">
        <v>165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10"/>
      <c r="V45" s="510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11"/>
      <c r="BH45" s="98"/>
      <c r="BI45" s="113"/>
      <c r="BJ45" s="113"/>
    </row>
    <row r="46" spans="3:79" s="99" customFormat="1" ht="35.25" customHeight="1" thickBot="1">
      <c r="C46" s="120"/>
      <c r="D46" s="617" t="s">
        <v>169</v>
      </c>
      <c r="E46" s="618"/>
      <c r="F46" s="619"/>
      <c r="G46" s="611" t="s">
        <v>121</v>
      </c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1"/>
      <c r="U46" s="587">
        <v>2</v>
      </c>
      <c r="V46" s="588"/>
      <c r="W46" s="589">
        <v>1</v>
      </c>
      <c r="X46" s="590"/>
      <c r="Y46" s="587">
        <v>2</v>
      </c>
      <c r="Z46" s="588"/>
      <c r="AA46" s="589">
        <v>1</v>
      </c>
      <c r="AB46" s="590"/>
      <c r="AC46" s="589">
        <v>6</v>
      </c>
      <c r="AD46" s="646"/>
      <c r="AE46" s="589">
        <v>180</v>
      </c>
      <c r="AF46" s="590"/>
      <c r="AG46" s="614">
        <v>80</v>
      </c>
      <c r="AH46" s="616"/>
      <c r="AI46" s="589">
        <v>31</v>
      </c>
      <c r="AJ46" s="588"/>
      <c r="AK46" s="589">
        <v>49</v>
      </c>
      <c r="AL46" s="590"/>
      <c r="AM46" s="589"/>
      <c r="AN46" s="590"/>
      <c r="AO46" s="589">
        <v>100</v>
      </c>
      <c r="AP46" s="590"/>
      <c r="AQ46" s="614">
        <v>2</v>
      </c>
      <c r="AR46" s="615"/>
      <c r="AS46" s="615"/>
      <c r="AT46" s="616"/>
      <c r="AU46" s="614">
        <v>3</v>
      </c>
      <c r="AV46" s="615"/>
      <c r="AW46" s="615"/>
      <c r="AX46" s="616"/>
      <c r="AY46" s="614"/>
      <c r="AZ46" s="615"/>
      <c r="BA46" s="615"/>
      <c r="BB46" s="616"/>
      <c r="BC46" s="614"/>
      <c r="BD46" s="615"/>
      <c r="BE46" s="615"/>
      <c r="BF46" s="616"/>
      <c r="BH46" s="121"/>
      <c r="BI46" s="122"/>
      <c r="BJ46" s="122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</row>
    <row r="47" spans="4:62" s="99" customFormat="1" ht="26.25" customHeight="1" thickBot="1">
      <c r="D47" s="508" t="s">
        <v>166</v>
      </c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11"/>
      <c r="BH47" s="114"/>
      <c r="BI47" s="100"/>
      <c r="BJ47" s="100"/>
    </row>
    <row r="48" spans="3:79" s="99" customFormat="1" ht="46.5" customHeight="1">
      <c r="C48" s="120"/>
      <c r="D48" s="290" t="s">
        <v>170</v>
      </c>
      <c r="E48" s="291"/>
      <c r="F48" s="292"/>
      <c r="G48" s="293" t="s">
        <v>122</v>
      </c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U48" s="296">
        <v>2</v>
      </c>
      <c r="V48" s="297"/>
      <c r="W48" s="298">
        <v>1</v>
      </c>
      <c r="X48" s="299"/>
      <c r="Y48" s="296">
        <v>1</v>
      </c>
      <c r="Z48" s="297"/>
      <c r="AA48" s="298">
        <v>2</v>
      </c>
      <c r="AB48" s="299"/>
      <c r="AC48" s="298">
        <v>6</v>
      </c>
      <c r="AD48" s="591"/>
      <c r="AE48" s="298">
        <v>180</v>
      </c>
      <c r="AF48" s="299"/>
      <c r="AG48" s="284">
        <v>76</v>
      </c>
      <c r="AH48" s="286"/>
      <c r="AI48" s="298"/>
      <c r="AJ48" s="297"/>
      <c r="AK48" s="298">
        <v>76</v>
      </c>
      <c r="AL48" s="299"/>
      <c r="AM48" s="298"/>
      <c r="AN48" s="299"/>
      <c r="AO48" s="298">
        <v>104</v>
      </c>
      <c r="AP48" s="299"/>
      <c r="AQ48" s="284">
        <v>3</v>
      </c>
      <c r="AR48" s="285"/>
      <c r="AS48" s="285"/>
      <c r="AT48" s="286"/>
      <c r="AU48" s="284">
        <v>2</v>
      </c>
      <c r="AV48" s="285"/>
      <c r="AW48" s="285"/>
      <c r="AX48" s="286"/>
      <c r="AY48" s="284"/>
      <c r="AZ48" s="285"/>
      <c r="BA48" s="285"/>
      <c r="BB48" s="286"/>
      <c r="BC48" s="284"/>
      <c r="BD48" s="285"/>
      <c r="BE48" s="285"/>
      <c r="BF48" s="286"/>
      <c r="BH48" s="121"/>
      <c r="BI48" s="122"/>
      <c r="BJ48" s="122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</row>
    <row r="49" spans="2:62" s="96" customFormat="1" ht="25.5" customHeight="1" thickBot="1">
      <c r="B49" s="97"/>
      <c r="D49" s="628" t="s">
        <v>164</v>
      </c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629"/>
      <c r="BH49" s="98"/>
      <c r="BI49" s="113"/>
      <c r="BJ49" s="113"/>
    </row>
    <row r="50" spans="3:79" s="99" customFormat="1" ht="78" customHeight="1">
      <c r="C50" s="120"/>
      <c r="D50" s="574" t="s">
        <v>171</v>
      </c>
      <c r="E50" s="575"/>
      <c r="F50" s="576"/>
      <c r="G50" s="577" t="s">
        <v>134</v>
      </c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9"/>
      <c r="U50" s="580">
        <v>3</v>
      </c>
      <c r="V50" s="581"/>
      <c r="W50" s="582"/>
      <c r="X50" s="583"/>
      <c r="Y50" s="580">
        <v>3</v>
      </c>
      <c r="Z50" s="581"/>
      <c r="AA50" s="582">
        <v>3</v>
      </c>
      <c r="AB50" s="583"/>
      <c r="AC50" s="582">
        <v>4</v>
      </c>
      <c r="AD50" s="595"/>
      <c r="AE50" s="582">
        <v>120</v>
      </c>
      <c r="AF50" s="583"/>
      <c r="AG50" s="584">
        <v>46</v>
      </c>
      <c r="AH50" s="585"/>
      <c r="AI50" s="582">
        <v>26</v>
      </c>
      <c r="AJ50" s="581"/>
      <c r="AK50" s="582">
        <v>20</v>
      </c>
      <c r="AL50" s="583"/>
      <c r="AM50" s="582"/>
      <c r="AN50" s="583"/>
      <c r="AO50" s="582">
        <v>74</v>
      </c>
      <c r="AP50" s="583"/>
      <c r="AQ50" s="584"/>
      <c r="AR50" s="586"/>
      <c r="AS50" s="586"/>
      <c r="AT50" s="585"/>
      <c r="AU50" s="584"/>
      <c r="AV50" s="586"/>
      <c r="AW50" s="586"/>
      <c r="AX50" s="585"/>
      <c r="AY50" s="584">
        <v>3.5</v>
      </c>
      <c r="AZ50" s="586"/>
      <c r="BA50" s="586"/>
      <c r="BB50" s="585"/>
      <c r="BC50" s="584"/>
      <c r="BD50" s="586"/>
      <c r="BE50" s="586"/>
      <c r="BF50" s="585"/>
      <c r="BH50" s="121"/>
      <c r="BI50" s="122"/>
      <c r="BJ50" s="122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</row>
    <row r="51" spans="3:79" s="99" customFormat="1" ht="49.5" customHeight="1">
      <c r="C51" s="120"/>
      <c r="D51" s="290" t="s">
        <v>172</v>
      </c>
      <c r="E51" s="291"/>
      <c r="F51" s="292"/>
      <c r="G51" s="293" t="s">
        <v>111</v>
      </c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5"/>
      <c r="U51" s="296">
        <v>3</v>
      </c>
      <c r="V51" s="297"/>
      <c r="W51" s="298"/>
      <c r="X51" s="299"/>
      <c r="Y51" s="296">
        <v>3</v>
      </c>
      <c r="Z51" s="297"/>
      <c r="AA51" s="298">
        <v>3</v>
      </c>
      <c r="AB51" s="299"/>
      <c r="AC51" s="298">
        <v>4</v>
      </c>
      <c r="AD51" s="591"/>
      <c r="AE51" s="298">
        <v>120</v>
      </c>
      <c r="AF51" s="299"/>
      <c r="AG51" s="284">
        <v>46</v>
      </c>
      <c r="AH51" s="286"/>
      <c r="AI51" s="298">
        <v>26</v>
      </c>
      <c r="AJ51" s="297"/>
      <c r="AK51" s="298">
        <v>20</v>
      </c>
      <c r="AL51" s="299"/>
      <c r="AM51" s="298"/>
      <c r="AN51" s="299"/>
      <c r="AO51" s="298">
        <v>74</v>
      </c>
      <c r="AP51" s="299"/>
      <c r="AQ51" s="284"/>
      <c r="AR51" s="285"/>
      <c r="AS51" s="285"/>
      <c r="AT51" s="286"/>
      <c r="AU51" s="284"/>
      <c r="AV51" s="285"/>
      <c r="AW51" s="285"/>
      <c r="AX51" s="286"/>
      <c r="AY51" s="284">
        <v>3.5</v>
      </c>
      <c r="AZ51" s="285"/>
      <c r="BA51" s="285"/>
      <c r="BB51" s="286"/>
      <c r="BC51" s="284"/>
      <c r="BD51" s="285"/>
      <c r="BE51" s="285"/>
      <c r="BF51" s="286"/>
      <c r="BH51" s="121"/>
      <c r="BI51" s="122"/>
      <c r="BJ51" s="122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</row>
    <row r="52" spans="3:79" s="99" customFormat="1" ht="49.5" customHeight="1">
      <c r="C52" s="120"/>
      <c r="D52" s="290" t="s">
        <v>173</v>
      </c>
      <c r="E52" s="291"/>
      <c r="F52" s="292"/>
      <c r="G52" s="293" t="s">
        <v>144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5"/>
      <c r="U52" s="296">
        <v>4</v>
      </c>
      <c r="V52" s="297"/>
      <c r="W52" s="298"/>
      <c r="X52" s="299"/>
      <c r="Y52" s="296">
        <v>4</v>
      </c>
      <c r="Z52" s="297"/>
      <c r="AA52" s="298">
        <v>4</v>
      </c>
      <c r="AB52" s="299"/>
      <c r="AC52" s="298">
        <v>4</v>
      </c>
      <c r="AD52" s="591"/>
      <c r="AE52" s="298">
        <v>120</v>
      </c>
      <c r="AF52" s="299"/>
      <c r="AG52" s="284">
        <v>46</v>
      </c>
      <c r="AH52" s="286"/>
      <c r="AI52" s="298">
        <v>18</v>
      </c>
      <c r="AJ52" s="297"/>
      <c r="AK52" s="298">
        <v>28</v>
      </c>
      <c r="AL52" s="299"/>
      <c r="AM52" s="298"/>
      <c r="AN52" s="299"/>
      <c r="AO52" s="298">
        <v>74</v>
      </c>
      <c r="AP52" s="299"/>
      <c r="AQ52" s="284"/>
      <c r="AR52" s="285"/>
      <c r="AS52" s="285"/>
      <c r="AT52" s="286"/>
      <c r="AU52" s="284"/>
      <c r="AV52" s="285"/>
      <c r="AW52" s="285"/>
      <c r="AX52" s="286"/>
      <c r="AY52" s="284"/>
      <c r="AZ52" s="285"/>
      <c r="BA52" s="285"/>
      <c r="BB52" s="286"/>
      <c r="BC52" s="284">
        <v>2.5</v>
      </c>
      <c r="BD52" s="285"/>
      <c r="BE52" s="285"/>
      <c r="BF52" s="286"/>
      <c r="BH52" s="121"/>
      <c r="BI52" s="122"/>
      <c r="BJ52" s="122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</row>
    <row r="53" spans="3:79" s="99" customFormat="1" ht="42.75" customHeight="1">
      <c r="C53" s="120"/>
      <c r="D53" s="290" t="s">
        <v>174</v>
      </c>
      <c r="E53" s="291"/>
      <c r="F53" s="292"/>
      <c r="G53" s="293" t="s">
        <v>143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5"/>
      <c r="U53" s="296">
        <v>1</v>
      </c>
      <c r="V53" s="297"/>
      <c r="W53" s="298"/>
      <c r="X53" s="299"/>
      <c r="Y53" s="296">
        <v>1</v>
      </c>
      <c r="Z53" s="297"/>
      <c r="AA53" s="298">
        <v>1</v>
      </c>
      <c r="AB53" s="299"/>
      <c r="AC53" s="298">
        <v>4</v>
      </c>
      <c r="AD53" s="591"/>
      <c r="AE53" s="298">
        <v>120</v>
      </c>
      <c r="AF53" s="299"/>
      <c r="AG53" s="284">
        <v>46</v>
      </c>
      <c r="AH53" s="286"/>
      <c r="AI53" s="298">
        <v>20</v>
      </c>
      <c r="AJ53" s="297"/>
      <c r="AK53" s="298">
        <v>26</v>
      </c>
      <c r="AL53" s="299"/>
      <c r="AM53" s="298"/>
      <c r="AN53" s="299"/>
      <c r="AO53" s="298">
        <v>74</v>
      </c>
      <c r="AP53" s="299"/>
      <c r="AQ53" s="284">
        <v>3.5</v>
      </c>
      <c r="AR53" s="285"/>
      <c r="AS53" s="285"/>
      <c r="AT53" s="286"/>
      <c r="AU53" s="284"/>
      <c r="AV53" s="285"/>
      <c r="AW53" s="285"/>
      <c r="AX53" s="286"/>
      <c r="AY53" s="284"/>
      <c r="AZ53" s="285"/>
      <c r="BA53" s="285"/>
      <c r="BB53" s="286"/>
      <c r="BC53" s="284"/>
      <c r="BD53" s="285"/>
      <c r="BE53" s="285"/>
      <c r="BF53" s="286"/>
      <c r="BH53" s="121"/>
      <c r="BI53" s="122"/>
      <c r="BJ53" s="122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</row>
    <row r="54" spans="3:79" s="99" customFormat="1" ht="48" customHeight="1">
      <c r="C54" s="120"/>
      <c r="D54" s="290" t="s">
        <v>175</v>
      </c>
      <c r="E54" s="291"/>
      <c r="F54" s="292"/>
      <c r="G54" s="293" t="s">
        <v>135</v>
      </c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5"/>
      <c r="U54" s="296"/>
      <c r="V54" s="297"/>
      <c r="W54" s="298">
        <v>2</v>
      </c>
      <c r="X54" s="299"/>
      <c r="Y54" s="296">
        <v>2</v>
      </c>
      <c r="Z54" s="297"/>
      <c r="AA54" s="298">
        <v>2</v>
      </c>
      <c r="AB54" s="299"/>
      <c r="AC54" s="298">
        <v>4</v>
      </c>
      <c r="AD54" s="591"/>
      <c r="AE54" s="298">
        <v>120</v>
      </c>
      <c r="AF54" s="299"/>
      <c r="AG54" s="284">
        <v>54</v>
      </c>
      <c r="AH54" s="286"/>
      <c r="AI54" s="298">
        <v>28</v>
      </c>
      <c r="AJ54" s="297"/>
      <c r="AK54" s="298">
        <v>26</v>
      </c>
      <c r="AL54" s="299"/>
      <c r="AM54" s="298"/>
      <c r="AN54" s="299"/>
      <c r="AO54" s="298">
        <v>66</v>
      </c>
      <c r="AP54" s="299"/>
      <c r="AQ54" s="284"/>
      <c r="AR54" s="285"/>
      <c r="AS54" s="285"/>
      <c r="AT54" s="286"/>
      <c r="AU54" s="284">
        <v>3</v>
      </c>
      <c r="AV54" s="285"/>
      <c r="AW54" s="285"/>
      <c r="AX54" s="286"/>
      <c r="AY54" s="284"/>
      <c r="AZ54" s="285"/>
      <c r="BA54" s="285"/>
      <c r="BB54" s="286"/>
      <c r="BC54" s="284"/>
      <c r="BD54" s="285"/>
      <c r="BE54" s="285"/>
      <c r="BF54" s="286"/>
      <c r="BH54" s="121"/>
      <c r="BI54" s="122"/>
      <c r="BJ54" s="122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</row>
    <row r="55" spans="3:79" s="99" customFormat="1" ht="50.25" customHeight="1" thickBot="1">
      <c r="C55" s="120"/>
      <c r="D55" s="290" t="s">
        <v>176</v>
      </c>
      <c r="E55" s="291"/>
      <c r="F55" s="292"/>
      <c r="G55" s="293" t="s">
        <v>161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5"/>
      <c r="U55" s="296">
        <v>1</v>
      </c>
      <c r="V55" s="297"/>
      <c r="W55" s="298"/>
      <c r="X55" s="299"/>
      <c r="Y55" s="296">
        <v>1</v>
      </c>
      <c r="Z55" s="297"/>
      <c r="AA55" s="298">
        <v>1</v>
      </c>
      <c r="AB55" s="299"/>
      <c r="AC55" s="298">
        <v>4</v>
      </c>
      <c r="AD55" s="591"/>
      <c r="AE55" s="298">
        <v>120</v>
      </c>
      <c r="AF55" s="299"/>
      <c r="AG55" s="284">
        <v>46</v>
      </c>
      <c r="AH55" s="286"/>
      <c r="AI55" s="298">
        <v>20</v>
      </c>
      <c r="AJ55" s="297"/>
      <c r="AK55" s="298">
        <v>26</v>
      </c>
      <c r="AL55" s="299"/>
      <c r="AM55" s="298"/>
      <c r="AN55" s="299"/>
      <c r="AO55" s="298">
        <v>74</v>
      </c>
      <c r="AP55" s="299"/>
      <c r="AQ55" s="284">
        <v>3.5</v>
      </c>
      <c r="AR55" s="285"/>
      <c r="AS55" s="285"/>
      <c r="AT55" s="286"/>
      <c r="AU55" s="284"/>
      <c r="AV55" s="285"/>
      <c r="AW55" s="285"/>
      <c r="AX55" s="286"/>
      <c r="AY55" s="284"/>
      <c r="AZ55" s="285"/>
      <c r="BA55" s="285"/>
      <c r="BB55" s="286"/>
      <c r="BC55" s="284"/>
      <c r="BD55" s="285"/>
      <c r="BE55" s="285"/>
      <c r="BF55" s="286"/>
      <c r="BH55" s="121"/>
      <c r="BI55" s="122"/>
      <c r="BJ55" s="122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</row>
    <row r="56" spans="2:62" s="96" customFormat="1" ht="25.5" customHeight="1" thickBot="1">
      <c r="B56" s="97"/>
      <c r="D56" s="508" t="s">
        <v>167</v>
      </c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10"/>
      <c r="V56" s="510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11"/>
      <c r="BH56" s="98"/>
      <c r="BI56" s="113"/>
      <c r="BJ56" s="113"/>
    </row>
    <row r="57" spans="3:79" s="99" customFormat="1" ht="51.75" customHeight="1">
      <c r="C57" s="120"/>
      <c r="D57" s="596" t="s">
        <v>177</v>
      </c>
      <c r="E57" s="597"/>
      <c r="F57" s="598"/>
      <c r="G57" s="599" t="s">
        <v>156</v>
      </c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600"/>
      <c r="U57" s="448"/>
      <c r="V57" s="306"/>
      <c r="W57" s="395">
        <v>2</v>
      </c>
      <c r="X57" s="404"/>
      <c r="Y57" s="448">
        <v>2</v>
      </c>
      <c r="Z57" s="306"/>
      <c r="AA57" s="395">
        <v>2</v>
      </c>
      <c r="AB57" s="404"/>
      <c r="AC57" s="395">
        <v>4</v>
      </c>
      <c r="AD57" s="396"/>
      <c r="AE57" s="395">
        <v>120</v>
      </c>
      <c r="AF57" s="404"/>
      <c r="AG57" s="284">
        <v>56</v>
      </c>
      <c r="AH57" s="286"/>
      <c r="AI57" s="298">
        <v>28</v>
      </c>
      <c r="AJ57" s="297"/>
      <c r="AK57" s="298">
        <v>28</v>
      </c>
      <c r="AL57" s="299"/>
      <c r="AM57" s="298"/>
      <c r="AN57" s="299"/>
      <c r="AO57" s="298">
        <v>64</v>
      </c>
      <c r="AP57" s="299"/>
      <c r="AQ57" s="284"/>
      <c r="AR57" s="285"/>
      <c r="AS57" s="285"/>
      <c r="AT57" s="286"/>
      <c r="AU57" s="284">
        <v>3</v>
      </c>
      <c r="AV57" s="285"/>
      <c r="AW57" s="285"/>
      <c r="AX57" s="286"/>
      <c r="AY57" s="308"/>
      <c r="AZ57" s="325"/>
      <c r="BA57" s="325"/>
      <c r="BB57" s="307"/>
      <c r="BC57" s="308"/>
      <c r="BD57" s="325"/>
      <c r="BE57" s="325"/>
      <c r="BF57" s="307"/>
      <c r="BH57" s="121"/>
      <c r="BI57" s="122"/>
      <c r="BJ57" s="122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</row>
    <row r="58" spans="3:79" s="99" customFormat="1" ht="30" customHeight="1" thickBot="1">
      <c r="C58" s="120"/>
      <c r="D58" s="315" t="s">
        <v>178</v>
      </c>
      <c r="E58" s="316"/>
      <c r="F58" s="317"/>
      <c r="G58" s="318" t="s">
        <v>99</v>
      </c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20"/>
      <c r="U58" s="282"/>
      <c r="V58" s="310"/>
      <c r="W58" s="321">
        <v>3</v>
      </c>
      <c r="X58" s="322"/>
      <c r="Y58" s="282"/>
      <c r="Z58" s="310"/>
      <c r="AA58" s="321"/>
      <c r="AB58" s="322"/>
      <c r="AC58" s="321">
        <v>2</v>
      </c>
      <c r="AD58" s="323"/>
      <c r="AE58" s="321">
        <v>60</v>
      </c>
      <c r="AF58" s="322"/>
      <c r="AG58" s="288"/>
      <c r="AH58" s="289"/>
      <c r="AI58" s="321"/>
      <c r="AJ58" s="310"/>
      <c r="AK58" s="321"/>
      <c r="AL58" s="322"/>
      <c r="AM58" s="321"/>
      <c r="AN58" s="322"/>
      <c r="AO58" s="321">
        <v>60</v>
      </c>
      <c r="AP58" s="322"/>
      <c r="AQ58" s="288"/>
      <c r="AR58" s="302"/>
      <c r="AS58" s="302"/>
      <c r="AT58" s="289"/>
      <c r="AU58" s="288"/>
      <c r="AV58" s="302"/>
      <c r="AW58" s="302"/>
      <c r="AX58" s="289"/>
      <c r="AY58" s="497"/>
      <c r="AZ58" s="498"/>
      <c r="BA58" s="498"/>
      <c r="BB58" s="499"/>
      <c r="BC58" s="288"/>
      <c r="BD58" s="302"/>
      <c r="BE58" s="302"/>
      <c r="BF58" s="289"/>
      <c r="BH58" s="121"/>
      <c r="BI58" s="122"/>
      <c r="BJ58" s="122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</row>
    <row r="59" spans="4:62" s="99" customFormat="1" ht="24.75" customHeight="1" thickBot="1">
      <c r="D59" s="335" t="s">
        <v>98</v>
      </c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7"/>
      <c r="U59" s="309">
        <v>7</v>
      </c>
      <c r="V59" s="283"/>
      <c r="W59" s="309">
        <v>5</v>
      </c>
      <c r="X59" s="283"/>
      <c r="Y59" s="309">
        <v>9</v>
      </c>
      <c r="Z59" s="283"/>
      <c r="AA59" s="309">
        <v>9</v>
      </c>
      <c r="AB59" s="283"/>
      <c r="AC59" s="309">
        <f>SUM(AC57:AD58,AC50:AD55,AC48,AC46)</f>
        <v>42</v>
      </c>
      <c r="AD59" s="283"/>
      <c r="AE59" s="309">
        <f>SUM(AE57:AF58,AE50:AF55,AE48,AE46)</f>
        <v>1260</v>
      </c>
      <c r="AF59" s="283"/>
      <c r="AG59" s="309">
        <f>SUM(AG57:AH58,AG50:AH55,AG48,AG46)</f>
        <v>496</v>
      </c>
      <c r="AH59" s="283"/>
      <c r="AI59" s="309">
        <f>SUM(AI57:AJ58,AI50:AJ55,AI48,AI46)</f>
        <v>197</v>
      </c>
      <c r="AJ59" s="283"/>
      <c r="AK59" s="309">
        <f>SUM(AK57:AL58,AK50:AL55,AK48,AK46)</f>
        <v>299</v>
      </c>
      <c r="AL59" s="283"/>
      <c r="AM59" s="309"/>
      <c r="AN59" s="283"/>
      <c r="AO59" s="309">
        <f>SUM(AO57:AP58,AO50:AP55,AO48,AO46)</f>
        <v>764</v>
      </c>
      <c r="AP59" s="283"/>
      <c r="AQ59" s="324">
        <f>SUM(AQ50:AT55,AQ57:AT58,AQ48,AQ46)</f>
        <v>12</v>
      </c>
      <c r="AR59" s="309"/>
      <c r="AS59" s="309"/>
      <c r="AT59" s="283"/>
      <c r="AU59" s="324">
        <f>SUM(AU50:AX55,AU57:AX58,AU48,AU46)</f>
        <v>11</v>
      </c>
      <c r="AV59" s="309"/>
      <c r="AW59" s="309"/>
      <c r="AX59" s="283"/>
      <c r="AY59" s="324">
        <f>SUM(AY50:BB55,AY57:BB58,AY48,AY46)</f>
        <v>7</v>
      </c>
      <c r="AZ59" s="309"/>
      <c r="BA59" s="309"/>
      <c r="BB59" s="283"/>
      <c r="BC59" s="324">
        <f>SUM(BC50:BF55,BC57:BF58,BC48,BC46)</f>
        <v>2.5</v>
      </c>
      <c r="BD59" s="309"/>
      <c r="BE59" s="309"/>
      <c r="BF59" s="283"/>
      <c r="BH59" s="116"/>
      <c r="BI59" s="100"/>
      <c r="BJ59" s="100"/>
    </row>
    <row r="60" spans="2:62" s="96" customFormat="1" ht="31.5" customHeight="1" thickBot="1">
      <c r="B60" s="97"/>
      <c r="D60" s="342" t="s">
        <v>184</v>
      </c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4"/>
      <c r="V60" s="344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5"/>
      <c r="BH60" s="98"/>
      <c r="BI60" s="113"/>
      <c r="BJ60" s="113"/>
    </row>
    <row r="61" spans="3:62" s="99" customFormat="1" ht="30.75" customHeight="1">
      <c r="C61" s="101"/>
      <c r="D61" s="338" t="s">
        <v>179</v>
      </c>
      <c r="E61" s="339"/>
      <c r="F61" s="340"/>
      <c r="G61" s="446" t="s">
        <v>187</v>
      </c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447"/>
      <c r="U61" s="308"/>
      <c r="V61" s="307"/>
      <c r="W61" s="308">
        <v>3</v>
      </c>
      <c r="X61" s="307"/>
      <c r="Y61" s="308">
        <v>3</v>
      </c>
      <c r="Z61" s="448"/>
      <c r="AA61" s="306">
        <v>3</v>
      </c>
      <c r="AB61" s="307"/>
      <c r="AC61" s="308">
        <v>3</v>
      </c>
      <c r="AD61" s="307"/>
      <c r="AE61" s="308">
        <v>90</v>
      </c>
      <c r="AF61" s="307"/>
      <c r="AG61" s="313">
        <v>46</v>
      </c>
      <c r="AH61" s="314"/>
      <c r="AI61" s="313">
        <v>20</v>
      </c>
      <c r="AJ61" s="314"/>
      <c r="AK61" s="313">
        <v>26</v>
      </c>
      <c r="AL61" s="314"/>
      <c r="AM61" s="313"/>
      <c r="AN61" s="314"/>
      <c r="AO61" s="308">
        <v>44</v>
      </c>
      <c r="AP61" s="307"/>
      <c r="AQ61" s="308"/>
      <c r="AR61" s="325"/>
      <c r="AS61" s="325"/>
      <c r="AT61" s="307"/>
      <c r="AU61" s="308"/>
      <c r="AV61" s="325"/>
      <c r="AW61" s="325"/>
      <c r="AX61" s="307"/>
      <c r="AY61" s="308">
        <v>3.5</v>
      </c>
      <c r="AZ61" s="325"/>
      <c r="BA61" s="325"/>
      <c r="BB61" s="307"/>
      <c r="BC61" s="308"/>
      <c r="BD61" s="325"/>
      <c r="BE61" s="325"/>
      <c r="BF61" s="307"/>
      <c r="BH61" s="100"/>
      <c r="BI61" s="100"/>
      <c r="BJ61" s="100"/>
    </row>
    <row r="62" spans="3:62" s="99" customFormat="1" ht="30" customHeight="1">
      <c r="C62" s="101"/>
      <c r="D62" s="392" t="s">
        <v>180</v>
      </c>
      <c r="E62" s="393"/>
      <c r="F62" s="394"/>
      <c r="G62" s="293" t="s">
        <v>188</v>
      </c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2"/>
      <c r="U62" s="300"/>
      <c r="V62" s="301"/>
      <c r="W62" s="300">
        <v>3</v>
      </c>
      <c r="X62" s="301"/>
      <c r="Y62" s="300">
        <v>3</v>
      </c>
      <c r="Z62" s="311"/>
      <c r="AA62" s="312">
        <v>3</v>
      </c>
      <c r="AB62" s="301"/>
      <c r="AC62" s="300">
        <v>3</v>
      </c>
      <c r="AD62" s="301"/>
      <c r="AE62" s="300">
        <v>90</v>
      </c>
      <c r="AF62" s="301"/>
      <c r="AG62" s="456">
        <v>46</v>
      </c>
      <c r="AH62" s="457"/>
      <c r="AI62" s="458">
        <v>20</v>
      </c>
      <c r="AJ62" s="459"/>
      <c r="AK62" s="458">
        <v>26</v>
      </c>
      <c r="AL62" s="459"/>
      <c r="AM62" s="456"/>
      <c r="AN62" s="457"/>
      <c r="AO62" s="308">
        <v>44</v>
      </c>
      <c r="AP62" s="307"/>
      <c r="AQ62" s="300"/>
      <c r="AR62" s="304"/>
      <c r="AS62" s="304"/>
      <c r="AT62" s="301"/>
      <c r="AU62" s="300"/>
      <c r="AV62" s="304"/>
      <c r="AW62" s="304"/>
      <c r="AX62" s="301"/>
      <c r="AY62" s="300">
        <v>3.5</v>
      </c>
      <c r="AZ62" s="304"/>
      <c r="BA62" s="304"/>
      <c r="BB62" s="301"/>
      <c r="BC62" s="300"/>
      <c r="BD62" s="304"/>
      <c r="BE62" s="304"/>
      <c r="BF62" s="301"/>
      <c r="BH62" s="100"/>
      <c r="BI62" s="100"/>
      <c r="BJ62" s="100"/>
    </row>
    <row r="63" spans="3:62" s="99" customFormat="1" ht="30.75" customHeight="1">
      <c r="C63" s="101"/>
      <c r="D63" s="392" t="s">
        <v>181</v>
      </c>
      <c r="E63" s="393"/>
      <c r="F63" s="394"/>
      <c r="G63" s="293" t="s">
        <v>189</v>
      </c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2"/>
      <c r="U63" s="300"/>
      <c r="V63" s="301"/>
      <c r="W63" s="300">
        <v>4</v>
      </c>
      <c r="X63" s="301"/>
      <c r="Y63" s="300">
        <v>4</v>
      </c>
      <c r="Z63" s="311"/>
      <c r="AA63" s="312">
        <v>4</v>
      </c>
      <c r="AB63" s="301"/>
      <c r="AC63" s="300">
        <v>3</v>
      </c>
      <c r="AD63" s="301"/>
      <c r="AE63" s="300">
        <v>90</v>
      </c>
      <c r="AF63" s="301"/>
      <c r="AG63" s="300">
        <v>46</v>
      </c>
      <c r="AH63" s="301"/>
      <c r="AI63" s="284">
        <v>20</v>
      </c>
      <c r="AJ63" s="305"/>
      <c r="AK63" s="284">
        <v>26</v>
      </c>
      <c r="AL63" s="305"/>
      <c r="AM63" s="300"/>
      <c r="AN63" s="301"/>
      <c r="AO63" s="300">
        <v>44</v>
      </c>
      <c r="AP63" s="301"/>
      <c r="AQ63" s="300"/>
      <c r="AR63" s="304"/>
      <c r="AS63" s="304"/>
      <c r="AT63" s="301"/>
      <c r="AU63" s="300"/>
      <c r="AV63" s="304"/>
      <c r="AW63" s="304"/>
      <c r="AX63" s="301"/>
      <c r="AY63" s="300"/>
      <c r="AZ63" s="304"/>
      <c r="BA63" s="304"/>
      <c r="BB63" s="301"/>
      <c r="BC63" s="300">
        <v>2.5</v>
      </c>
      <c r="BD63" s="304"/>
      <c r="BE63" s="304"/>
      <c r="BF63" s="301"/>
      <c r="BH63" s="100"/>
      <c r="BI63" s="100"/>
      <c r="BJ63" s="100"/>
    </row>
    <row r="64" spans="3:62" s="99" customFormat="1" ht="27" customHeight="1">
      <c r="C64" s="101"/>
      <c r="D64" s="392" t="s">
        <v>182</v>
      </c>
      <c r="E64" s="393"/>
      <c r="F64" s="394"/>
      <c r="G64" s="293" t="s">
        <v>190</v>
      </c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2"/>
      <c r="U64" s="300"/>
      <c r="V64" s="301"/>
      <c r="W64" s="300">
        <v>4</v>
      </c>
      <c r="X64" s="301"/>
      <c r="Y64" s="300">
        <v>4</v>
      </c>
      <c r="Z64" s="311"/>
      <c r="AA64" s="312">
        <v>4</v>
      </c>
      <c r="AB64" s="301"/>
      <c r="AC64" s="300">
        <v>3</v>
      </c>
      <c r="AD64" s="301"/>
      <c r="AE64" s="300">
        <v>90</v>
      </c>
      <c r="AF64" s="301"/>
      <c r="AG64" s="300">
        <v>46</v>
      </c>
      <c r="AH64" s="301"/>
      <c r="AI64" s="284">
        <v>20</v>
      </c>
      <c r="AJ64" s="305"/>
      <c r="AK64" s="284">
        <v>26</v>
      </c>
      <c r="AL64" s="305"/>
      <c r="AM64" s="300"/>
      <c r="AN64" s="301"/>
      <c r="AO64" s="300">
        <v>44</v>
      </c>
      <c r="AP64" s="301"/>
      <c r="AQ64" s="300"/>
      <c r="AR64" s="304"/>
      <c r="AS64" s="304"/>
      <c r="AT64" s="301"/>
      <c r="AU64" s="300"/>
      <c r="AV64" s="304"/>
      <c r="AW64" s="304"/>
      <c r="AX64" s="301"/>
      <c r="AY64" s="300"/>
      <c r="AZ64" s="304"/>
      <c r="BA64" s="304"/>
      <c r="BB64" s="301"/>
      <c r="BC64" s="300">
        <v>2.5</v>
      </c>
      <c r="BD64" s="304"/>
      <c r="BE64" s="304"/>
      <c r="BF64" s="301"/>
      <c r="BH64" s="100"/>
      <c r="BI64" s="100"/>
      <c r="BJ64" s="100"/>
    </row>
    <row r="65" spans="3:62" s="99" customFormat="1" ht="31.5" customHeight="1" thickBot="1">
      <c r="C65" s="101"/>
      <c r="D65" s="630" t="s">
        <v>183</v>
      </c>
      <c r="E65" s="631"/>
      <c r="F65" s="632"/>
      <c r="G65" s="318" t="s">
        <v>191</v>
      </c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4"/>
      <c r="U65" s="288"/>
      <c r="V65" s="289"/>
      <c r="W65" s="288">
        <v>4</v>
      </c>
      <c r="X65" s="289"/>
      <c r="Y65" s="288">
        <v>4</v>
      </c>
      <c r="Z65" s="282"/>
      <c r="AA65" s="310">
        <v>4</v>
      </c>
      <c r="AB65" s="289"/>
      <c r="AC65" s="288">
        <v>3</v>
      </c>
      <c r="AD65" s="289"/>
      <c r="AE65" s="288">
        <v>90</v>
      </c>
      <c r="AF65" s="289"/>
      <c r="AG65" s="288">
        <v>46</v>
      </c>
      <c r="AH65" s="289"/>
      <c r="AI65" s="288">
        <v>20</v>
      </c>
      <c r="AJ65" s="303"/>
      <c r="AK65" s="288">
        <v>26</v>
      </c>
      <c r="AL65" s="303"/>
      <c r="AM65" s="288"/>
      <c r="AN65" s="289"/>
      <c r="AO65" s="288">
        <v>44</v>
      </c>
      <c r="AP65" s="289"/>
      <c r="AQ65" s="288"/>
      <c r="AR65" s="302"/>
      <c r="AS65" s="302"/>
      <c r="AT65" s="289"/>
      <c r="AU65" s="288"/>
      <c r="AV65" s="302"/>
      <c r="AW65" s="302"/>
      <c r="AX65" s="289"/>
      <c r="AY65" s="288"/>
      <c r="AZ65" s="302"/>
      <c r="BA65" s="302"/>
      <c r="BB65" s="289"/>
      <c r="BC65" s="288">
        <v>2.5</v>
      </c>
      <c r="BD65" s="302"/>
      <c r="BE65" s="302"/>
      <c r="BF65" s="289"/>
      <c r="BH65" s="100"/>
      <c r="BI65" s="100"/>
      <c r="BJ65" s="100"/>
    </row>
    <row r="66" spans="4:62" s="99" customFormat="1" ht="24.75" customHeight="1" thickBot="1">
      <c r="D66" s="335" t="s">
        <v>56</v>
      </c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6"/>
      <c r="U66" s="451"/>
      <c r="V66" s="601"/>
      <c r="W66" s="607">
        <v>5</v>
      </c>
      <c r="X66" s="601"/>
      <c r="Y66" s="451">
        <v>5</v>
      </c>
      <c r="Z66" s="452"/>
      <c r="AA66" s="451">
        <v>5</v>
      </c>
      <c r="AB66" s="601"/>
      <c r="AC66" s="309">
        <f>SUM(AC61:AC65)</f>
        <v>15</v>
      </c>
      <c r="AD66" s="283"/>
      <c r="AE66" s="309">
        <f>SUM(AE61:AE65)</f>
        <v>450</v>
      </c>
      <c r="AF66" s="283"/>
      <c r="AG66" s="309">
        <f>SUM(AG61:AG65)</f>
        <v>230</v>
      </c>
      <c r="AH66" s="283"/>
      <c r="AI66" s="449">
        <f>SUM(AI61:AI65)</f>
        <v>100</v>
      </c>
      <c r="AJ66" s="450"/>
      <c r="AK66" s="449">
        <f>SUM(AK61:AK65)</f>
        <v>130</v>
      </c>
      <c r="AL66" s="450"/>
      <c r="AM66" s="309"/>
      <c r="AN66" s="283"/>
      <c r="AO66" s="309">
        <f>SUM(AO61:AO65)</f>
        <v>220</v>
      </c>
      <c r="AP66" s="283"/>
      <c r="AQ66" s="324"/>
      <c r="AR66" s="309"/>
      <c r="AS66" s="309"/>
      <c r="AT66" s="283"/>
      <c r="AU66" s="324"/>
      <c r="AV66" s="309"/>
      <c r="AW66" s="309"/>
      <c r="AX66" s="283"/>
      <c r="AY66" s="324">
        <f>SUM(AY61:AY65)</f>
        <v>7</v>
      </c>
      <c r="AZ66" s="309"/>
      <c r="BA66" s="309"/>
      <c r="BB66" s="283"/>
      <c r="BC66" s="324">
        <f>SUM(BC61:BC65)</f>
        <v>7.5</v>
      </c>
      <c r="BD66" s="309"/>
      <c r="BE66" s="309"/>
      <c r="BF66" s="283"/>
      <c r="BG66" s="117"/>
      <c r="BH66" s="116"/>
      <c r="BI66" s="100"/>
      <c r="BJ66" s="100"/>
    </row>
    <row r="67" spans="3:62" s="104" customFormat="1" ht="25.5" customHeight="1" thickBot="1">
      <c r="C67" s="105"/>
      <c r="D67" s="602" t="s">
        <v>52</v>
      </c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4"/>
      <c r="U67" s="439">
        <f>SUM(U66,U59)</f>
        <v>7</v>
      </c>
      <c r="V67" s="440"/>
      <c r="W67" s="439">
        <f>SUM(W66,W59)</f>
        <v>10</v>
      </c>
      <c r="X67" s="440"/>
      <c r="Y67" s="439">
        <f>SUM(Y66,Y59)</f>
        <v>14</v>
      </c>
      <c r="Z67" s="440"/>
      <c r="AA67" s="439">
        <f>SUM(AA66,AA59)</f>
        <v>14</v>
      </c>
      <c r="AB67" s="440"/>
      <c r="AC67" s="439">
        <f>SUM(AC66,AC59)</f>
        <v>57</v>
      </c>
      <c r="AD67" s="440"/>
      <c r="AE67" s="439">
        <f>SUM(AE66,AE59)</f>
        <v>1710</v>
      </c>
      <c r="AF67" s="440"/>
      <c r="AG67" s="439">
        <f>SUM(AG66,AG59)</f>
        <v>726</v>
      </c>
      <c r="AH67" s="440"/>
      <c r="AI67" s="439">
        <f>SUM(AI66,AI59)</f>
        <v>297</v>
      </c>
      <c r="AJ67" s="440"/>
      <c r="AK67" s="439">
        <f>SUM(AK66,AK59)</f>
        <v>429</v>
      </c>
      <c r="AL67" s="440"/>
      <c r="AM67" s="439"/>
      <c r="AN67" s="440"/>
      <c r="AO67" s="439">
        <f>SUM(AO66,AO59)</f>
        <v>984</v>
      </c>
      <c r="AP67" s="440"/>
      <c r="AQ67" s="329">
        <f>SUM(AQ66,AQ59)</f>
        <v>12</v>
      </c>
      <c r="AR67" s="330"/>
      <c r="AS67" s="330"/>
      <c r="AT67" s="331"/>
      <c r="AU67" s="329">
        <f>SUM(AU66,AU59)</f>
        <v>11</v>
      </c>
      <c r="AV67" s="330"/>
      <c r="AW67" s="330"/>
      <c r="AX67" s="331"/>
      <c r="AY67" s="329">
        <f>SUM(AY66,AY59)</f>
        <v>14</v>
      </c>
      <c r="AZ67" s="330"/>
      <c r="BA67" s="330"/>
      <c r="BB67" s="331"/>
      <c r="BC67" s="329">
        <f>SUM(BC66,BC59)</f>
        <v>10</v>
      </c>
      <c r="BD67" s="330"/>
      <c r="BE67" s="330"/>
      <c r="BF67" s="331"/>
      <c r="BG67" s="106"/>
      <c r="BH67" s="102"/>
      <c r="BI67" s="100"/>
      <c r="BJ67" s="100"/>
    </row>
    <row r="68" spans="3:62" s="104" customFormat="1" ht="25.5" customHeight="1">
      <c r="C68" s="105"/>
      <c r="D68" s="60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74"/>
      <c r="U68" s="625" t="s">
        <v>53</v>
      </c>
      <c r="V68" s="626"/>
      <c r="W68" s="626"/>
      <c r="X68" s="626"/>
      <c r="Y68" s="626"/>
      <c r="Z68" s="626"/>
      <c r="AA68" s="626"/>
      <c r="AB68" s="626"/>
      <c r="AC68" s="626"/>
      <c r="AD68" s="626"/>
      <c r="AE68" s="626"/>
      <c r="AF68" s="626"/>
      <c r="AG68" s="626"/>
      <c r="AH68" s="626"/>
      <c r="AI68" s="626"/>
      <c r="AJ68" s="626"/>
      <c r="AK68" s="626"/>
      <c r="AL68" s="626"/>
      <c r="AM68" s="626"/>
      <c r="AN68" s="626"/>
      <c r="AO68" s="626"/>
      <c r="AP68" s="627"/>
      <c r="AQ68" s="326">
        <v>2</v>
      </c>
      <c r="AR68" s="327"/>
      <c r="AS68" s="327"/>
      <c r="AT68" s="328"/>
      <c r="AU68" s="326">
        <v>2</v>
      </c>
      <c r="AV68" s="327"/>
      <c r="AW68" s="327"/>
      <c r="AX68" s="328"/>
      <c r="AY68" s="326">
        <v>2</v>
      </c>
      <c r="AZ68" s="327"/>
      <c r="BA68" s="327"/>
      <c r="BB68" s="328"/>
      <c r="BC68" s="326">
        <v>1</v>
      </c>
      <c r="BD68" s="327"/>
      <c r="BE68" s="327"/>
      <c r="BF68" s="328"/>
      <c r="BG68" s="107"/>
      <c r="BH68" s="103"/>
      <c r="BI68" s="108"/>
      <c r="BJ68" s="108"/>
    </row>
    <row r="69" spans="4:62" s="104" customFormat="1" ht="25.5" customHeight="1">
      <c r="D69" s="610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119"/>
      <c r="U69" s="622" t="s">
        <v>66</v>
      </c>
      <c r="V69" s="623"/>
      <c r="W69" s="623"/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3"/>
      <c r="AJ69" s="623"/>
      <c r="AK69" s="623"/>
      <c r="AL69" s="623"/>
      <c r="AM69" s="623"/>
      <c r="AN69" s="623"/>
      <c r="AO69" s="623"/>
      <c r="AP69" s="624"/>
      <c r="AQ69" s="332">
        <v>2</v>
      </c>
      <c r="AR69" s="333"/>
      <c r="AS69" s="333"/>
      <c r="AT69" s="334"/>
      <c r="AU69" s="332">
        <v>2</v>
      </c>
      <c r="AV69" s="333"/>
      <c r="AW69" s="333"/>
      <c r="AX69" s="334"/>
      <c r="AY69" s="332">
        <v>3</v>
      </c>
      <c r="AZ69" s="333"/>
      <c r="BA69" s="333"/>
      <c r="BB69" s="334"/>
      <c r="BC69" s="332">
        <v>3</v>
      </c>
      <c r="BD69" s="333"/>
      <c r="BE69" s="333"/>
      <c r="BF69" s="334"/>
      <c r="BG69" s="107"/>
      <c r="BH69" s="108"/>
      <c r="BI69" s="108"/>
      <c r="BJ69" s="108"/>
    </row>
    <row r="70" spans="4:62" s="104" customFormat="1" ht="25.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  <c r="O70" s="119"/>
      <c r="P70" s="119"/>
      <c r="Q70" s="119"/>
      <c r="R70" s="119"/>
      <c r="S70" s="119"/>
      <c r="T70" s="119"/>
      <c r="U70" s="460" t="s">
        <v>67</v>
      </c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2"/>
      <c r="AQ70" s="436"/>
      <c r="AR70" s="437"/>
      <c r="AS70" s="437"/>
      <c r="AT70" s="438"/>
      <c r="AU70" s="436"/>
      <c r="AV70" s="437"/>
      <c r="AW70" s="437"/>
      <c r="AX70" s="438"/>
      <c r="AY70" s="436"/>
      <c r="AZ70" s="437"/>
      <c r="BA70" s="437"/>
      <c r="BB70" s="438"/>
      <c r="BC70" s="436"/>
      <c r="BD70" s="437"/>
      <c r="BE70" s="437"/>
      <c r="BF70" s="438"/>
      <c r="BG70" s="107"/>
      <c r="BH70" s="108"/>
      <c r="BI70" s="108"/>
      <c r="BJ70" s="108"/>
    </row>
    <row r="71" spans="4:62" s="104" customFormat="1" ht="24" customHeight="1" thickBo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19"/>
      <c r="O71" s="119"/>
      <c r="P71" s="119"/>
      <c r="Q71" s="119"/>
      <c r="R71" s="119"/>
      <c r="S71" s="119"/>
      <c r="T71" s="119"/>
      <c r="U71" s="443" t="s">
        <v>68</v>
      </c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5"/>
      <c r="AQ71" s="324"/>
      <c r="AR71" s="309"/>
      <c r="AS71" s="309"/>
      <c r="AT71" s="283"/>
      <c r="AU71" s="324"/>
      <c r="AV71" s="309"/>
      <c r="AW71" s="309"/>
      <c r="AX71" s="283"/>
      <c r="AY71" s="324"/>
      <c r="AZ71" s="309"/>
      <c r="BA71" s="309"/>
      <c r="BB71" s="283"/>
      <c r="BC71" s="324"/>
      <c r="BD71" s="309"/>
      <c r="BE71" s="309"/>
      <c r="BF71" s="283"/>
      <c r="BG71" s="108"/>
      <c r="BH71" s="108"/>
      <c r="BI71" s="108"/>
      <c r="BJ71" s="108"/>
    </row>
    <row r="72" spans="1:64" s="110" customFormat="1" ht="19.5" customHeight="1" thickBot="1">
      <c r="A72" s="109"/>
      <c r="D72" s="196" t="s">
        <v>133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08"/>
      <c r="BH72" s="108"/>
      <c r="BI72" s="108"/>
      <c r="BJ72" s="108"/>
      <c r="BK72" s="104"/>
      <c r="BL72" s="104"/>
    </row>
    <row r="73" spans="1:62" s="126" customFormat="1" ht="26.25" customHeight="1" thickBot="1">
      <c r="A73" s="125"/>
      <c r="D73" s="349" t="s">
        <v>132</v>
      </c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1"/>
      <c r="BG73" s="249"/>
      <c r="BH73" s="103"/>
      <c r="BI73" s="103"/>
      <c r="BJ73" s="103"/>
    </row>
    <row r="74" spans="1:62" s="126" customFormat="1" ht="26.25" customHeight="1" thickBot="1">
      <c r="A74" s="125"/>
      <c r="D74" s="355" t="s">
        <v>100</v>
      </c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7"/>
      <c r="BG74" s="249"/>
      <c r="BH74" s="103"/>
      <c r="BI74" s="103"/>
      <c r="BJ74" s="103"/>
    </row>
    <row r="75" spans="1:62" s="126" customFormat="1" ht="26.25" customHeight="1" thickBot="1">
      <c r="A75" s="125"/>
      <c r="D75" s="433" t="s">
        <v>101</v>
      </c>
      <c r="E75" s="434"/>
      <c r="F75" s="434"/>
      <c r="G75" s="434"/>
      <c r="H75" s="435"/>
      <c r="I75" s="441" t="s">
        <v>102</v>
      </c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42"/>
      <c r="AS75" s="433" t="s">
        <v>103</v>
      </c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5"/>
      <c r="BG75" s="249"/>
      <c r="BH75" s="103"/>
      <c r="BI75" s="103"/>
      <c r="BJ75" s="103"/>
    </row>
    <row r="76" spans="1:62" s="126" customFormat="1" ht="167.25" customHeight="1" thickBot="1">
      <c r="A76" s="125"/>
      <c r="D76" s="352" t="s">
        <v>104</v>
      </c>
      <c r="E76" s="353"/>
      <c r="F76" s="353"/>
      <c r="G76" s="353"/>
      <c r="H76" s="354"/>
      <c r="I76" s="611" t="s">
        <v>123</v>
      </c>
      <c r="J76" s="612"/>
      <c r="K76" s="612"/>
      <c r="L76" s="612"/>
      <c r="M76" s="612"/>
      <c r="N76" s="612"/>
      <c r="O76" s="612"/>
      <c r="P76" s="612"/>
      <c r="Q76" s="612"/>
      <c r="R76" s="612"/>
      <c r="S76" s="612"/>
      <c r="T76" s="612"/>
      <c r="U76" s="612"/>
      <c r="V76" s="612"/>
      <c r="W76" s="612"/>
      <c r="X76" s="612"/>
      <c r="Y76" s="612"/>
      <c r="Z76" s="612"/>
      <c r="AA76" s="612"/>
      <c r="AB76" s="612"/>
      <c r="AC76" s="612"/>
      <c r="AD76" s="612"/>
      <c r="AE76" s="612"/>
      <c r="AF76" s="612"/>
      <c r="AG76" s="612"/>
      <c r="AH76" s="612"/>
      <c r="AI76" s="612"/>
      <c r="AJ76" s="612"/>
      <c r="AK76" s="612"/>
      <c r="AL76" s="612"/>
      <c r="AM76" s="612"/>
      <c r="AN76" s="612"/>
      <c r="AO76" s="612"/>
      <c r="AP76" s="612"/>
      <c r="AQ76" s="612"/>
      <c r="AR76" s="613"/>
      <c r="AS76" s="611" t="s">
        <v>124</v>
      </c>
      <c r="AT76" s="612"/>
      <c r="AU76" s="612"/>
      <c r="AV76" s="612"/>
      <c r="AW76" s="612"/>
      <c r="AX76" s="612"/>
      <c r="AY76" s="612"/>
      <c r="AZ76" s="612"/>
      <c r="BA76" s="612"/>
      <c r="BB76" s="612"/>
      <c r="BC76" s="612"/>
      <c r="BD76" s="612"/>
      <c r="BE76" s="612"/>
      <c r="BF76" s="613"/>
      <c r="BG76" s="249"/>
      <c r="BH76" s="103"/>
      <c r="BI76" s="103"/>
      <c r="BJ76" s="103"/>
    </row>
    <row r="77" spans="1:62" s="126" customFormat="1" ht="113.25" customHeight="1" thickBot="1">
      <c r="A77" s="125"/>
      <c r="D77" s="352" t="s">
        <v>105</v>
      </c>
      <c r="E77" s="353"/>
      <c r="F77" s="353"/>
      <c r="G77" s="353"/>
      <c r="H77" s="354"/>
      <c r="I77" s="428" t="s">
        <v>126</v>
      </c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429"/>
      <c r="AS77" s="346" t="s">
        <v>125</v>
      </c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8"/>
      <c r="BG77" s="249"/>
      <c r="BH77" s="103"/>
      <c r="BI77" s="103"/>
      <c r="BJ77" s="103"/>
    </row>
    <row r="78" spans="1:62" s="126" customFormat="1" ht="102.75" customHeight="1" thickBot="1">
      <c r="A78" s="125"/>
      <c r="D78" s="352" t="s">
        <v>106</v>
      </c>
      <c r="E78" s="353"/>
      <c r="F78" s="353"/>
      <c r="G78" s="353"/>
      <c r="H78" s="354"/>
      <c r="I78" s="428" t="s">
        <v>127</v>
      </c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429"/>
      <c r="AS78" s="346" t="s">
        <v>125</v>
      </c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8"/>
      <c r="BG78" s="249"/>
      <c r="BH78" s="103"/>
      <c r="BI78" s="103"/>
      <c r="BJ78" s="103"/>
    </row>
    <row r="79" spans="1:62" s="126" customFormat="1" ht="149.25" customHeight="1" thickBot="1">
      <c r="A79" s="125"/>
      <c r="D79" s="352" t="s">
        <v>107</v>
      </c>
      <c r="E79" s="353"/>
      <c r="F79" s="353"/>
      <c r="G79" s="353"/>
      <c r="H79" s="354"/>
      <c r="I79" s="428" t="s">
        <v>128</v>
      </c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429"/>
      <c r="AS79" s="346" t="s">
        <v>129</v>
      </c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7"/>
      <c r="BE79" s="347"/>
      <c r="BF79" s="348"/>
      <c r="BG79" s="249"/>
      <c r="BH79" s="103"/>
      <c r="BI79" s="103"/>
      <c r="BJ79" s="103"/>
    </row>
    <row r="80" spans="1:63" s="107" customFormat="1" ht="15" customHeight="1">
      <c r="A80" s="111"/>
      <c r="B80" s="96"/>
      <c r="C80" s="96"/>
      <c r="D80" s="178"/>
      <c r="E80" s="178"/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7"/>
      <c r="V80" s="177"/>
      <c r="W80" s="180"/>
      <c r="X80" s="180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08"/>
      <c r="BH80" s="108"/>
      <c r="BI80" s="108"/>
      <c r="BJ80" s="108"/>
      <c r="BK80" s="96"/>
    </row>
    <row r="81" spans="2:58" s="250" customFormat="1" ht="33.75" customHeight="1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V81" s="252"/>
      <c r="W81" s="252"/>
      <c r="X81" s="252"/>
      <c r="Y81" s="253"/>
      <c r="Z81" s="253"/>
      <c r="AA81" s="253"/>
      <c r="AB81" s="253"/>
      <c r="AC81" s="253"/>
      <c r="AD81" s="253"/>
      <c r="AE81" s="253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</row>
    <row r="82" spans="1:59" s="96" customFormat="1" ht="25.5" customHeight="1">
      <c r="A82" s="111"/>
      <c r="D82" s="182"/>
      <c r="E82" s="183"/>
      <c r="F82" s="183"/>
      <c r="G82" s="453" t="s">
        <v>131</v>
      </c>
      <c r="H82" s="453"/>
      <c r="I82" s="453"/>
      <c r="J82" s="453"/>
      <c r="K82" s="453"/>
      <c r="L82" s="453"/>
      <c r="M82" s="453"/>
      <c r="N82" s="453"/>
      <c r="O82" s="453"/>
      <c r="P82" s="254"/>
      <c r="Q82" s="254"/>
      <c r="R82" s="254"/>
      <c r="S82" s="255"/>
      <c r="T82" s="256"/>
      <c r="U82" s="256"/>
      <c r="V82" s="257"/>
      <c r="W82" s="258" t="s">
        <v>54</v>
      </c>
      <c r="X82" s="427" t="s">
        <v>108</v>
      </c>
      <c r="Y82" s="427"/>
      <c r="Z82" s="427"/>
      <c r="AA82" s="427"/>
      <c r="AB82" s="427"/>
      <c r="AC82" s="427"/>
      <c r="AD82" s="427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75"/>
    </row>
    <row r="83" spans="1:59" s="96" customFormat="1" ht="18" customHeight="1">
      <c r="A83" s="111"/>
      <c r="D83" s="182"/>
      <c r="E83" s="183"/>
      <c r="F83" s="183"/>
      <c r="G83" s="263"/>
      <c r="H83" s="263"/>
      <c r="I83" s="263"/>
      <c r="J83" s="263"/>
      <c r="K83" s="263"/>
      <c r="L83" s="263"/>
      <c r="M83" s="263"/>
      <c r="N83" s="263"/>
      <c r="O83" s="263"/>
      <c r="Q83" s="425" t="s">
        <v>109</v>
      </c>
      <c r="R83" s="425"/>
      <c r="S83" s="425"/>
      <c r="T83" s="425"/>
      <c r="Z83" s="259" t="s">
        <v>110</v>
      </c>
      <c r="AA83" s="259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95"/>
    </row>
    <row r="84" spans="1:59" s="96" customFormat="1" ht="10.5" customHeight="1">
      <c r="A84" s="111"/>
      <c r="D84" s="182"/>
      <c r="E84" s="183"/>
      <c r="F84" s="183"/>
      <c r="G84" s="454" t="s">
        <v>130</v>
      </c>
      <c r="H84" s="455"/>
      <c r="I84" s="455"/>
      <c r="J84" s="455"/>
      <c r="K84" s="455"/>
      <c r="L84" s="455"/>
      <c r="M84" s="455"/>
      <c r="N84" s="455"/>
      <c r="O84" s="455"/>
      <c r="P84" s="188"/>
      <c r="U84" s="189"/>
      <c r="V84" s="190"/>
      <c r="W84" s="190"/>
      <c r="X84" s="187"/>
      <c r="Y84" s="187"/>
      <c r="Z84" s="259"/>
      <c r="AA84" s="259"/>
      <c r="AB84" s="187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95"/>
    </row>
    <row r="85" spans="1:61" s="96" customFormat="1" ht="30" customHeight="1">
      <c r="A85" s="111"/>
      <c r="D85" s="182"/>
      <c r="E85" s="183"/>
      <c r="F85" s="183"/>
      <c r="G85" s="455"/>
      <c r="H85" s="455"/>
      <c r="I85" s="455"/>
      <c r="J85" s="455"/>
      <c r="K85" s="455"/>
      <c r="L85" s="455"/>
      <c r="M85" s="455"/>
      <c r="N85" s="455"/>
      <c r="O85" s="455"/>
      <c r="P85" s="254"/>
      <c r="Q85" s="254"/>
      <c r="R85" s="254"/>
      <c r="S85" s="255"/>
      <c r="T85" s="256"/>
      <c r="U85" s="256"/>
      <c r="V85" s="257"/>
      <c r="W85" s="258" t="s">
        <v>54</v>
      </c>
      <c r="X85" s="427" t="s">
        <v>108</v>
      </c>
      <c r="Y85" s="427"/>
      <c r="Z85" s="427"/>
      <c r="AA85" s="427"/>
      <c r="AB85" s="427"/>
      <c r="AC85" s="427"/>
      <c r="AD85" s="427"/>
      <c r="AE85" s="192"/>
      <c r="AF85" s="260"/>
      <c r="AG85" s="260"/>
      <c r="AH85" s="261"/>
      <c r="AI85" s="261"/>
      <c r="AJ85" s="261"/>
      <c r="AK85" s="261"/>
      <c r="AL85" s="430"/>
      <c r="AM85" s="430"/>
      <c r="AN85" s="430"/>
      <c r="AO85" s="430"/>
      <c r="AP85" s="430"/>
      <c r="AQ85" s="430"/>
      <c r="AR85" s="430"/>
      <c r="AS85" s="430"/>
      <c r="AT85" s="430"/>
      <c r="AU85" s="430"/>
      <c r="AV85" s="279"/>
      <c r="AW85" s="279"/>
      <c r="AX85" s="279"/>
      <c r="AY85" s="280"/>
      <c r="AZ85" s="281"/>
      <c r="BA85" s="427"/>
      <c r="BB85" s="427"/>
      <c r="BC85" s="427"/>
      <c r="BD85" s="427"/>
      <c r="BE85" s="427"/>
      <c r="BF85" s="427"/>
      <c r="BG85" s="427"/>
      <c r="BH85" s="427"/>
      <c r="BI85" s="427"/>
    </row>
    <row r="86" spans="1:59" s="96" customFormat="1" ht="16.5" customHeight="1">
      <c r="A86" s="111"/>
      <c r="D86" s="182"/>
      <c r="E86" s="183"/>
      <c r="F86" s="183"/>
      <c r="G86" s="193"/>
      <c r="H86" s="194"/>
      <c r="I86" s="186"/>
      <c r="J86" s="185"/>
      <c r="K86" s="185"/>
      <c r="L86" s="186"/>
      <c r="M86" s="187"/>
      <c r="N86" s="187"/>
      <c r="O86" s="187"/>
      <c r="P86" s="188"/>
      <c r="Q86" s="425" t="s">
        <v>109</v>
      </c>
      <c r="R86" s="425"/>
      <c r="S86" s="425"/>
      <c r="T86" s="425"/>
      <c r="U86" s="189"/>
      <c r="V86" s="190"/>
      <c r="W86" s="190"/>
      <c r="X86" s="187"/>
      <c r="Y86" s="187"/>
      <c r="Z86" s="259" t="s">
        <v>110</v>
      </c>
      <c r="AA86" s="259"/>
      <c r="AB86" s="187"/>
      <c r="AC86" s="191"/>
      <c r="AD86" s="191"/>
      <c r="AE86" s="191"/>
      <c r="AF86" s="191"/>
      <c r="AG86" s="191"/>
      <c r="AH86" s="191"/>
      <c r="AI86" s="191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426"/>
      <c r="AX86" s="426"/>
      <c r="AY86" s="426"/>
      <c r="AZ86" s="190"/>
      <c r="BA86" s="189"/>
      <c r="BB86" s="259"/>
      <c r="BC86" s="278"/>
      <c r="BD86" s="187"/>
      <c r="BE86" s="187"/>
      <c r="BF86" s="190"/>
      <c r="BG86" s="262"/>
    </row>
    <row r="87" spans="13:14" ht="12.75">
      <c r="M87" s="32"/>
      <c r="N87" s="32"/>
    </row>
    <row r="89" spans="50:51" ht="12.75">
      <c r="AX89" s="150"/>
      <c r="AY89" s="150"/>
    </row>
  </sheetData>
  <sheetProtection/>
  <mergeCells count="496">
    <mergeCell ref="D63:F63"/>
    <mergeCell ref="G63:T63"/>
    <mergeCell ref="D65:F65"/>
    <mergeCell ref="G65:T65"/>
    <mergeCell ref="D64:F64"/>
    <mergeCell ref="G64:T64"/>
    <mergeCell ref="BL54:CA54"/>
    <mergeCell ref="AM54:AN54"/>
    <mergeCell ref="AO54:AP54"/>
    <mergeCell ref="AQ54:AT54"/>
    <mergeCell ref="AU54:AX54"/>
    <mergeCell ref="BC55:BF55"/>
    <mergeCell ref="BL55:CA55"/>
    <mergeCell ref="D54:F54"/>
    <mergeCell ref="G54:T54"/>
    <mergeCell ref="U54:V54"/>
    <mergeCell ref="W54:X54"/>
    <mergeCell ref="Y54:Z54"/>
    <mergeCell ref="AA54:AB54"/>
    <mergeCell ref="AY54:BB54"/>
    <mergeCell ref="BC54:BF54"/>
    <mergeCell ref="AQ55:AT55"/>
    <mergeCell ref="AM55:AN55"/>
    <mergeCell ref="AU55:AX55"/>
    <mergeCell ref="AY55:BB55"/>
    <mergeCell ref="D55:F55"/>
    <mergeCell ref="G55:T55"/>
    <mergeCell ref="U55:V55"/>
    <mergeCell ref="W55:X55"/>
    <mergeCell ref="BC48:BF48"/>
    <mergeCell ref="BL48:CA48"/>
    <mergeCell ref="AY48:BB48"/>
    <mergeCell ref="BL51:CA51"/>
    <mergeCell ref="BC51:BF51"/>
    <mergeCell ref="AY51:BB51"/>
    <mergeCell ref="BL50:CA50"/>
    <mergeCell ref="D49:BF49"/>
    <mergeCell ref="AE50:AF50"/>
    <mergeCell ref="AO48:AP48"/>
    <mergeCell ref="U69:AP69"/>
    <mergeCell ref="AG55:AH55"/>
    <mergeCell ref="AE61:AF61"/>
    <mergeCell ref="Y55:Z55"/>
    <mergeCell ref="AA55:AB55"/>
    <mergeCell ref="AC55:AD55"/>
    <mergeCell ref="AE55:AF55"/>
    <mergeCell ref="AO55:AP55"/>
    <mergeCell ref="AC63:AD63"/>
    <mergeCell ref="U68:AP68"/>
    <mergeCell ref="AQ48:AT48"/>
    <mergeCell ref="AU48:AX48"/>
    <mergeCell ref="AG48:AH48"/>
    <mergeCell ref="AI48:AJ48"/>
    <mergeCell ref="AK48:AL48"/>
    <mergeCell ref="AM48:AN48"/>
    <mergeCell ref="BL46:CA46"/>
    <mergeCell ref="D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BC46:BF46"/>
    <mergeCell ref="AI46:AJ46"/>
    <mergeCell ref="AK46:AL46"/>
    <mergeCell ref="AM46:AN46"/>
    <mergeCell ref="AO46:AP46"/>
    <mergeCell ref="AQ46:AT46"/>
    <mergeCell ref="AU46:AX46"/>
    <mergeCell ref="AY46:BB46"/>
    <mergeCell ref="D46:F46"/>
    <mergeCell ref="G46:T46"/>
    <mergeCell ref="U46:V46"/>
    <mergeCell ref="W46:X46"/>
    <mergeCell ref="AG46:AH46"/>
    <mergeCell ref="AO67:AP67"/>
    <mergeCell ref="Y67:Z67"/>
    <mergeCell ref="AA67:AB67"/>
    <mergeCell ref="AC67:AD67"/>
    <mergeCell ref="AE67:AF67"/>
    <mergeCell ref="E69:S69"/>
    <mergeCell ref="D68:D69"/>
    <mergeCell ref="D76:H76"/>
    <mergeCell ref="I76:AR76"/>
    <mergeCell ref="AQ71:AT71"/>
    <mergeCell ref="AQ69:AT69"/>
    <mergeCell ref="AS76:BF76"/>
    <mergeCell ref="AU71:AX71"/>
    <mergeCell ref="AY71:BB71"/>
    <mergeCell ref="BC71:BF71"/>
    <mergeCell ref="D67:T67"/>
    <mergeCell ref="U67:V67"/>
    <mergeCell ref="W67:X67"/>
    <mergeCell ref="D66:T66"/>
    <mergeCell ref="U66:V66"/>
    <mergeCell ref="W66:X66"/>
    <mergeCell ref="AO63:AP63"/>
    <mergeCell ref="AC66:AD66"/>
    <mergeCell ref="AA66:AB66"/>
    <mergeCell ref="AO61:AP61"/>
    <mergeCell ref="AK62:AL62"/>
    <mergeCell ref="AM62:AN62"/>
    <mergeCell ref="AO62:AP62"/>
    <mergeCell ref="AO66:AP66"/>
    <mergeCell ref="AK64:AL64"/>
    <mergeCell ref="AK66:AL66"/>
    <mergeCell ref="AO64:AP64"/>
    <mergeCell ref="AI53:AJ53"/>
    <mergeCell ref="AC64:AD64"/>
    <mergeCell ref="AC65:AD65"/>
    <mergeCell ref="AK55:AL55"/>
    <mergeCell ref="AG54:AH54"/>
    <mergeCell ref="AI54:AJ54"/>
    <mergeCell ref="AK54:AL54"/>
    <mergeCell ref="AC54:AD54"/>
    <mergeCell ref="AE54:AF54"/>
    <mergeCell ref="AQ51:AT51"/>
    <mergeCell ref="AU51:AX51"/>
    <mergeCell ref="AC51:AD51"/>
    <mergeCell ref="Y51:Z51"/>
    <mergeCell ref="AA51:AB51"/>
    <mergeCell ref="AM51:AN51"/>
    <mergeCell ref="AG51:AH51"/>
    <mergeCell ref="AI51:AJ51"/>
    <mergeCell ref="AK51:AL51"/>
    <mergeCell ref="AE51:AF51"/>
    <mergeCell ref="D51:F51"/>
    <mergeCell ref="G51:T51"/>
    <mergeCell ref="U51:V51"/>
    <mergeCell ref="W51:X51"/>
    <mergeCell ref="D53:F53"/>
    <mergeCell ref="G53:T53"/>
    <mergeCell ref="AC53:AD53"/>
    <mergeCell ref="AE53:AF53"/>
    <mergeCell ref="AA53:AB53"/>
    <mergeCell ref="U53:V53"/>
    <mergeCell ref="W53:X53"/>
    <mergeCell ref="Y53:Z53"/>
    <mergeCell ref="AI58:AJ58"/>
    <mergeCell ref="AI59:AJ59"/>
    <mergeCell ref="AO51:AP51"/>
    <mergeCell ref="AK53:AL53"/>
    <mergeCell ref="AM52:AN52"/>
    <mergeCell ref="AO53:AP53"/>
    <mergeCell ref="AO52:AP52"/>
    <mergeCell ref="AK59:AL59"/>
    <mergeCell ref="AM53:AN53"/>
    <mergeCell ref="AI57:AJ57"/>
    <mergeCell ref="AE52:AF52"/>
    <mergeCell ref="AG52:AH52"/>
    <mergeCell ref="D56:BF56"/>
    <mergeCell ref="D57:F57"/>
    <mergeCell ref="G57:T57"/>
    <mergeCell ref="AI55:AJ55"/>
    <mergeCell ref="U57:V57"/>
    <mergeCell ref="AK52:AL52"/>
    <mergeCell ref="AC59:AD59"/>
    <mergeCell ref="AA57:AB57"/>
    <mergeCell ref="AA59:AB59"/>
    <mergeCell ref="AG53:AH53"/>
    <mergeCell ref="U59:V59"/>
    <mergeCell ref="W59:X59"/>
    <mergeCell ref="Y59:Z59"/>
    <mergeCell ref="Y52:Z52"/>
    <mergeCell ref="W57:X57"/>
    <mergeCell ref="Y57:Z57"/>
    <mergeCell ref="AA52:AB52"/>
    <mergeCell ref="AC52:AD52"/>
    <mergeCell ref="AI52:AJ52"/>
    <mergeCell ref="D44:BF44"/>
    <mergeCell ref="AM50:AN50"/>
    <mergeCell ref="AO50:AP50"/>
    <mergeCell ref="AI50:AJ50"/>
    <mergeCell ref="AK50:AL50"/>
    <mergeCell ref="AA50:AB50"/>
    <mergeCell ref="AC50:AD50"/>
    <mergeCell ref="AG50:AH50"/>
    <mergeCell ref="AY50:BB50"/>
    <mergeCell ref="BC50:BF50"/>
    <mergeCell ref="Y46:Z46"/>
    <mergeCell ref="AA46:AB46"/>
    <mergeCell ref="AC46:AD46"/>
    <mergeCell ref="Y50:Z50"/>
    <mergeCell ref="AU50:AX50"/>
    <mergeCell ref="AQ50:AT50"/>
    <mergeCell ref="AE46:AF46"/>
    <mergeCell ref="D50:F50"/>
    <mergeCell ref="G50:T50"/>
    <mergeCell ref="U50:V50"/>
    <mergeCell ref="W50:X50"/>
    <mergeCell ref="AW43:AX43"/>
    <mergeCell ref="BC42:BF42"/>
    <mergeCell ref="AM43:AN43"/>
    <mergeCell ref="AK39:AL42"/>
    <mergeCell ref="AU43:AV43"/>
    <mergeCell ref="AY42:BB42"/>
    <mergeCell ref="AQ41:BF41"/>
    <mergeCell ref="R32:S32"/>
    <mergeCell ref="AG43:AH43"/>
    <mergeCell ref="AA43:AB43"/>
    <mergeCell ref="Y43:Z43"/>
    <mergeCell ref="AA37:AB42"/>
    <mergeCell ref="R34:S34"/>
    <mergeCell ref="U37:V42"/>
    <mergeCell ref="G36:T42"/>
    <mergeCell ref="R31:S31"/>
    <mergeCell ref="G32:H32"/>
    <mergeCell ref="G33:H33"/>
    <mergeCell ref="N33:O33"/>
    <mergeCell ref="G31:H31"/>
    <mergeCell ref="L31:M31"/>
    <mergeCell ref="J31:K31"/>
    <mergeCell ref="N32:O32"/>
    <mergeCell ref="P31:Q31"/>
    <mergeCell ref="P32:Q32"/>
    <mergeCell ref="AQ36:BF37"/>
    <mergeCell ref="U36:AB36"/>
    <mergeCell ref="AQ40:AT40"/>
    <mergeCell ref="AU40:AX40"/>
    <mergeCell ref="AI38:AN38"/>
    <mergeCell ref="AI39:AJ42"/>
    <mergeCell ref="AQ38:AX38"/>
    <mergeCell ref="AG37:AN37"/>
    <mergeCell ref="P33:Q33"/>
    <mergeCell ref="R33:S33"/>
    <mergeCell ref="Y37:Z42"/>
    <mergeCell ref="W37:X42"/>
    <mergeCell ref="P34:Q34"/>
    <mergeCell ref="BE43:BF43"/>
    <mergeCell ref="AO43:AP43"/>
    <mergeCell ref="AQ43:AR43"/>
    <mergeCell ref="AY38:BF38"/>
    <mergeCell ref="BC40:BF40"/>
    <mergeCell ref="AY43:AZ43"/>
    <mergeCell ref="AQ39:BF39"/>
    <mergeCell ref="BA43:BB43"/>
    <mergeCell ref="AO37:AP42"/>
    <mergeCell ref="BC43:BD43"/>
    <mergeCell ref="D43:F43"/>
    <mergeCell ref="G43:T43"/>
    <mergeCell ref="AI43:AJ43"/>
    <mergeCell ref="D45:BF45"/>
    <mergeCell ref="AK43:AL43"/>
    <mergeCell ref="W43:X43"/>
    <mergeCell ref="U43:V43"/>
    <mergeCell ref="AC43:AD43"/>
    <mergeCell ref="AE43:AF43"/>
    <mergeCell ref="AS43:AT43"/>
    <mergeCell ref="AQ57:AT57"/>
    <mergeCell ref="AK57:AL57"/>
    <mergeCell ref="AY58:BB58"/>
    <mergeCell ref="AY57:BB57"/>
    <mergeCell ref="AM58:AN58"/>
    <mergeCell ref="AO58:AP58"/>
    <mergeCell ref="AM57:AN57"/>
    <mergeCell ref="AK58:AL58"/>
    <mergeCell ref="AO57:AP57"/>
    <mergeCell ref="X11:AP11"/>
    <mergeCell ref="AC13:AS13"/>
    <mergeCell ref="X12:AS12"/>
    <mergeCell ref="AC14:AS14"/>
    <mergeCell ref="D20:D21"/>
    <mergeCell ref="AW20:AZ20"/>
    <mergeCell ref="AN20:AQ20"/>
    <mergeCell ref="J20:M20"/>
    <mergeCell ref="W20:Z20"/>
    <mergeCell ref="AA20:AD20"/>
    <mergeCell ref="AJ20:AM20"/>
    <mergeCell ref="N20:R20"/>
    <mergeCell ref="S20:V20"/>
    <mergeCell ref="AW31:AY31"/>
    <mergeCell ref="E34:F34"/>
    <mergeCell ref="J32:K32"/>
    <mergeCell ref="J33:K33"/>
    <mergeCell ref="G34:H34"/>
    <mergeCell ref="E32:F32"/>
    <mergeCell ref="E33:F33"/>
    <mergeCell ref="E31:F31"/>
    <mergeCell ref="N31:O31"/>
    <mergeCell ref="AN32:AS33"/>
    <mergeCell ref="AK63:AL63"/>
    <mergeCell ref="U70:AP70"/>
    <mergeCell ref="D28:BF28"/>
    <mergeCell ref="AE20:AI20"/>
    <mergeCell ref="AY40:BB40"/>
    <mergeCell ref="AN29:AY30"/>
    <mergeCell ref="AN31:AS31"/>
    <mergeCell ref="AE36:AP36"/>
    <mergeCell ref="AE37:AF42"/>
    <mergeCell ref="AU42:AX42"/>
    <mergeCell ref="G82:O82"/>
    <mergeCell ref="Q83:T83"/>
    <mergeCell ref="G84:O85"/>
    <mergeCell ref="AK61:AL61"/>
    <mergeCell ref="AI61:AJ61"/>
    <mergeCell ref="AE63:AF63"/>
    <mergeCell ref="AG63:AH63"/>
    <mergeCell ref="AG61:AH61"/>
    <mergeCell ref="AG62:AH62"/>
    <mergeCell ref="AI62:AJ62"/>
    <mergeCell ref="D79:H79"/>
    <mergeCell ref="D77:H77"/>
    <mergeCell ref="AE66:AF66"/>
    <mergeCell ref="AM66:AN66"/>
    <mergeCell ref="AI66:AJ66"/>
    <mergeCell ref="AG66:AH66"/>
    <mergeCell ref="Y66:Z66"/>
    <mergeCell ref="AI67:AJ67"/>
    <mergeCell ref="AK67:AL67"/>
    <mergeCell ref="AM67:AN67"/>
    <mergeCell ref="G61:T61"/>
    <mergeCell ref="U61:V61"/>
    <mergeCell ref="W61:X61"/>
    <mergeCell ref="Y61:Z61"/>
    <mergeCell ref="G62:T62"/>
    <mergeCell ref="AS75:BF75"/>
    <mergeCell ref="D75:H75"/>
    <mergeCell ref="AQ70:AT70"/>
    <mergeCell ref="AG67:AH67"/>
    <mergeCell ref="AU70:AX70"/>
    <mergeCell ref="AY70:BB70"/>
    <mergeCell ref="BC70:BF70"/>
    <mergeCell ref="I75:AR75"/>
    <mergeCell ref="U71:AP71"/>
    <mergeCell ref="Q86:T86"/>
    <mergeCell ref="AW86:AY86"/>
    <mergeCell ref="X85:AD85"/>
    <mergeCell ref="I77:AR77"/>
    <mergeCell ref="AL85:AU85"/>
    <mergeCell ref="I79:AR79"/>
    <mergeCell ref="AS79:BF79"/>
    <mergeCell ref="I78:AR78"/>
    <mergeCell ref="BA85:BI85"/>
    <mergeCell ref="X82:AD82"/>
    <mergeCell ref="B12:F12"/>
    <mergeCell ref="G12:M12"/>
    <mergeCell ref="E20:I20"/>
    <mergeCell ref="AU12:BB12"/>
    <mergeCell ref="AZ16:BG17"/>
    <mergeCell ref="P16:AB16"/>
    <mergeCell ref="AC16:AM16"/>
    <mergeCell ref="AS16:AY17"/>
    <mergeCell ref="BA20:BD20"/>
    <mergeCell ref="BC12:BG12"/>
    <mergeCell ref="D62:F62"/>
    <mergeCell ref="AC57:AD57"/>
    <mergeCell ref="B5:I5"/>
    <mergeCell ref="B8:L8"/>
    <mergeCell ref="B9:H9"/>
    <mergeCell ref="B10:J10"/>
    <mergeCell ref="D19:BD19"/>
    <mergeCell ref="BA14:BG14"/>
    <mergeCell ref="AE57:AF57"/>
    <mergeCell ref="AG57:AH57"/>
    <mergeCell ref="BA8:BF8"/>
    <mergeCell ref="BA9:BF10"/>
    <mergeCell ref="Z5:AM5"/>
    <mergeCell ref="U8:AG8"/>
    <mergeCell ref="X10:AS10"/>
    <mergeCell ref="Q6:AV6"/>
    <mergeCell ref="P8:T8"/>
    <mergeCell ref="U9:AB9"/>
    <mergeCell ref="AH9:AS9"/>
    <mergeCell ref="AU7:BA7"/>
    <mergeCell ref="BL53:CA53"/>
    <mergeCell ref="L32:M32"/>
    <mergeCell ref="L33:M33"/>
    <mergeCell ref="AW32:AY33"/>
    <mergeCell ref="AQ42:AT42"/>
    <mergeCell ref="AQ53:AT53"/>
    <mergeCell ref="AU53:AX53"/>
    <mergeCell ref="AY53:BB53"/>
    <mergeCell ref="BC53:BF53"/>
    <mergeCell ref="AQ52:AT52"/>
    <mergeCell ref="AC15:AS15"/>
    <mergeCell ref="AC36:AD42"/>
    <mergeCell ref="AR20:AV20"/>
    <mergeCell ref="I29:S30"/>
    <mergeCell ref="AT31:AV31"/>
    <mergeCell ref="AT32:AV33"/>
    <mergeCell ref="D35:BF35"/>
    <mergeCell ref="D36:F42"/>
    <mergeCell ref="AG38:AH42"/>
    <mergeCell ref="AM39:AN42"/>
    <mergeCell ref="D59:T59"/>
    <mergeCell ref="D61:F61"/>
    <mergeCell ref="AF81:BF81"/>
    <mergeCell ref="D60:BF60"/>
    <mergeCell ref="AS78:BF78"/>
    <mergeCell ref="AS77:BF77"/>
    <mergeCell ref="D73:BF73"/>
    <mergeCell ref="D78:H78"/>
    <mergeCell ref="D74:BF74"/>
    <mergeCell ref="AU69:AX69"/>
    <mergeCell ref="AY69:BB69"/>
    <mergeCell ref="BC69:BF69"/>
    <mergeCell ref="AQ61:AT61"/>
    <mergeCell ref="AU61:AX61"/>
    <mergeCell ref="AY61:BB61"/>
    <mergeCell ref="BC61:BF61"/>
    <mergeCell ref="AQ62:AT62"/>
    <mergeCell ref="AU62:AX62"/>
    <mergeCell ref="AQ68:AT68"/>
    <mergeCell ref="AU68:AX68"/>
    <mergeCell ref="AY68:BB68"/>
    <mergeCell ref="BC68:BF68"/>
    <mergeCell ref="AQ67:AT67"/>
    <mergeCell ref="AU67:AX67"/>
    <mergeCell ref="AY67:BB67"/>
    <mergeCell ref="BC67:BF67"/>
    <mergeCell ref="AQ59:AT59"/>
    <mergeCell ref="AQ66:AT66"/>
    <mergeCell ref="AU66:AX66"/>
    <mergeCell ref="AY66:BB66"/>
    <mergeCell ref="AU59:AX59"/>
    <mergeCell ref="AQ63:AT63"/>
    <mergeCell ref="AU63:AX63"/>
    <mergeCell ref="AY65:BB65"/>
    <mergeCell ref="BC66:BF66"/>
    <mergeCell ref="AU57:AX57"/>
    <mergeCell ref="BC57:BF57"/>
    <mergeCell ref="AQ58:AT58"/>
    <mergeCell ref="AU58:AX58"/>
    <mergeCell ref="BC58:BF58"/>
    <mergeCell ref="AY59:BB59"/>
    <mergeCell ref="BC59:BF59"/>
    <mergeCell ref="AY62:BB62"/>
    <mergeCell ref="BC62:BF62"/>
    <mergeCell ref="BL57:CA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BL58:CA58"/>
    <mergeCell ref="U62:V62"/>
    <mergeCell ref="W62:X62"/>
    <mergeCell ref="Y62:Z62"/>
    <mergeCell ref="AA62:AB62"/>
    <mergeCell ref="AC62:AD62"/>
    <mergeCell ref="AG59:AH59"/>
    <mergeCell ref="AO59:AP59"/>
    <mergeCell ref="AM59:AN59"/>
    <mergeCell ref="AM61:AN61"/>
    <mergeCell ref="AA65:AB65"/>
    <mergeCell ref="AE65:AF65"/>
    <mergeCell ref="W64:X64"/>
    <mergeCell ref="Y64:Z64"/>
    <mergeCell ref="AA64:AB64"/>
    <mergeCell ref="AI64:AJ64"/>
    <mergeCell ref="AI63:AJ63"/>
    <mergeCell ref="U64:V64"/>
    <mergeCell ref="AA61:AB61"/>
    <mergeCell ref="AC61:AD61"/>
    <mergeCell ref="AE64:AF64"/>
    <mergeCell ref="W63:X63"/>
    <mergeCell ref="Y63:Z63"/>
    <mergeCell ref="AA63:AB63"/>
    <mergeCell ref="AE62:AF62"/>
    <mergeCell ref="BC63:BF63"/>
    <mergeCell ref="AY63:BB63"/>
    <mergeCell ref="AQ64:AT64"/>
    <mergeCell ref="AU64:AX64"/>
    <mergeCell ref="AY64:BB64"/>
    <mergeCell ref="BC64:BF64"/>
    <mergeCell ref="AM64:AN64"/>
    <mergeCell ref="AM63:AN63"/>
    <mergeCell ref="U63:V63"/>
    <mergeCell ref="BC65:BF65"/>
    <mergeCell ref="AI65:AJ65"/>
    <mergeCell ref="AK65:AL65"/>
    <mergeCell ref="AM65:AN65"/>
    <mergeCell ref="AO65:AP65"/>
    <mergeCell ref="AQ65:AT65"/>
    <mergeCell ref="AU65:AX65"/>
    <mergeCell ref="AG65:AH65"/>
    <mergeCell ref="D52:F52"/>
    <mergeCell ref="G52:T52"/>
    <mergeCell ref="U52:V52"/>
    <mergeCell ref="W52:X52"/>
    <mergeCell ref="AG64:AH64"/>
    <mergeCell ref="U65:V65"/>
    <mergeCell ref="AE59:AF59"/>
    <mergeCell ref="W65:X65"/>
    <mergeCell ref="Y65:Z65"/>
    <mergeCell ref="AU52:AX52"/>
    <mergeCell ref="AY52:BB52"/>
    <mergeCell ref="BC52:BF52"/>
    <mergeCell ref="BL52:CA52"/>
  </mergeCells>
  <printOptions horizontalCentered="1" verticalCentered="1"/>
  <pageMargins left="0.2362204724409449" right="0.2362204724409449" top="0.1968503937007874" bottom="0.15748031496062992" header="0.31496062992125984" footer="0.31496062992125984"/>
  <pageSetup fitToHeight="3" fitToWidth="1" horizontalDpi="600" verticalDpi="600" orientation="landscape" paperSize="9" scale="49" r:id="rId2"/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">
      <selection activeCell="C7" sqref="C7:P7"/>
    </sheetView>
  </sheetViews>
  <sheetFormatPr defaultColWidth="9.00390625" defaultRowHeight="12.75"/>
  <cols>
    <col min="1" max="16384" width="9.125" style="275" customWidth="1"/>
  </cols>
  <sheetData>
    <row r="2" s="277" customFormat="1" ht="20.25">
      <c r="D2" s="277" t="s">
        <v>168</v>
      </c>
    </row>
    <row r="5" ht="13.5" thickBot="1"/>
    <row r="6" spans="2:16" s="272" customFormat="1" ht="20.25" thickBot="1" thickTop="1">
      <c r="B6" s="274">
        <v>1</v>
      </c>
      <c r="C6" s="635" t="s">
        <v>136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</row>
    <row r="7" spans="2:16" s="272" customFormat="1" ht="19.5" customHeight="1" thickBot="1" thickTop="1">
      <c r="B7" s="274">
        <f>B6+1</f>
        <v>2</v>
      </c>
      <c r="C7" s="637" t="s">
        <v>162</v>
      </c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</row>
    <row r="8" spans="2:19" s="272" customFormat="1" ht="20.25" thickBot="1" thickTop="1">
      <c r="B8" s="274">
        <f aca="true" t="shared" si="0" ref="B8:B26">B7+1</f>
        <v>3</v>
      </c>
      <c r="C8" s="637" t="s">
        <v>137</v>
      </c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S8" s="273"/>
    </row>
    <row r="9" spans="2:16" s="272" customFormat="1" ht="20.25" thickBot="1" thickTop="1">
      <c r="B9" s="274">
        <f t="shared" si="0"/>
        <v>4</v>
      </c>
      <c r="C9" s="635" t="s">
        <v>154</v>
      </c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</row>
    <row r="10" spans="2:16" s="272" customFormat="1" ht="20.25" thickBot="1" thickTop="1">
      <c r="B10" s="274">
        <f t="shared" si="0"/>
        <v>5</v>
      </c>
      <c r="C10" s="639" t="s">
        <v>155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</row>
    <row r="11" spans="2:16" s="272" customFormat="1" ht="20.25" thickBot="1" thickTop="1">
      <c r="B11" s="274">
        <f t="shared" si="0"/>
        <v>6</v>
      </c>
      <c r="C11" s="640" t="s">
        <v>185</v>
      </c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2"/>
    </row>
    <row r="12" spans="2:16" s="272" customFormat="1" ht="20.25" thickBot="1" thickTop="1">
      <c r="B12" s="274">
        <f t="shared" si="0"/>
        <v>7</v>
      </c>
      <c r="C12" s="639" t="s">
        <v>157</v>
      </c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</row>
    <row r="13" spans="2:16" s="272" customFormat="1" ht="20.25" thickBot="1" thickTop="1">
      <c r="B13" s="274">
        <f t="shared" si="0"/>
        <v>8</v>
      </c>
      <c r="C13" s="635" t="s">
        <v>146</v>
      </c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</row>
    <row r="14" spans="2:16" s="272" customFormat="1" ht="20.25" thickBot="1" thickTop="1">
      <c r="B14" s="274">
        <f t="shared" si="0"/>
        <v>9</v>
      </c>
      <c r="C14" s="635" t="s">
        <v>149</v>
      </c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</row>
    <row r="15" spans="2:16" s="272" customFormat="1" ht="20.25" thickBot="1" thickTop="1">
      <c r="B15" s="274">
        <f t="shared" si="0"/>
        <v>10</v>
      </c>
      <c r="C15" s="637" t="s">
        <v>147</v>
      </c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</row>
    <row r="16" spans="2:16" s="272" customFormat="1" ht="20.25" thickBot="1" thickTop="1">
      <c r="B16" s="274">
        <f t="shared" si="0"/>
        <v>11</v>
      </c>
      <c r="C16" s="637" t="s">
        <v>148</v>
      </c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</row>
    <row r="17" spans="2:16" s="272" customFormat="1" ht="20.25" thickBot="1" thickTop="1">
      <c r="B17" s="274">
        <f t="shared" si="0"/>
        <v>12</v>
      </c>
      <c r="C17" s="637" t="s">
        <v>163</v>
      </c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</row>
    <row r="18" spans="2:16" s="272" customFormat="1" ht="20.25" thickBot="1" thickTop="1">
      <c r="B18" s="274">
        <f t="shared" si="0"/>
        <v>13</v>
      </c>
      <c r="C18" s="637" t="s">
        <v>138</v>
      </c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</row>
    <row r="19" spans="2:16" s="272" customFormat="1" ht="20.25" thickBot="1" thickTop="1">
      <c r="B19" s="274">
        <f t="shared" si="0"/>
        <v>14</v>
      </c>
      <c r="C19" s="637" t="s">
        <v>142</v>
      </c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</row>
    <row r="20" spans="2:16" s="272" customFormat="1" ht="20.25" thickBot="1" thickTop="1">
      <c r="B20" s="274">
        <f t="shared" si="0"/>
        <v>15</v>
      </c>
      <c r="C20" s="637" t="s">
        <v>139</v>
      </c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</row>
    <row r="21" spans="2:16" s="272" customFormat="1" ht="20.25" thickBot="1" thickTop="1">
      <c r="B21" s="274">
        <f t="shared" si="0"/>
        <v>16</v>
      </c>
      <c r="C21" s="635" t="s">
        <v>140</v>
      </c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</row>
    <row r="22" spans="2:16" s="272" customFormat="1" ht="20.25" thickBot="1" thickTop="1">
      <c r="B22" s="274">
        <f t="shared" si="0"/>
        <v>17</v>
      </c>
      <c r="C22" s="635" t="s">
        <v>141</v>
      </c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</row>
    <row r="23" spans="2:16" s="272" customFormat="1" ht="21" customHeight="1" thickBot="1" thickTop="1">
      <c r="B23" s="274">
        <f t="shared" si="0"/>
        <v>18</v>
      </c>
      <c r="C23" s="643" t="s">
        <v>158</v>
      </c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5"/>
    </row>
    <row r="24" spans="2:16" s="272" customFormat="1" ht="19.5" customHeight="1" thickBot="1" thickTop="1">
      <c r="B24" s="274">
        <f t="shared" si="0"/>
        <v>19</v>
      </c>
      <c r="C24" s="643" t="s">
        <v>159</v>
      </c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5"/>
    </row>
    <row r="25" spans="2:16" s="272" customFormat="1" ht="16.5" customHeight="1" thickBot="1" thickTop="1">
      <c r="B25" s="274">
        <f t="shared" si="0"/>
        <v>20</v>
      </c>
      <c r="C25" s="643" t="s">
        <v>160</v>
      </c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5"/>
    </row>
    <row r="26" spans="2:16" s="272" customFormat="1" ht="20.25" thickBot="1" thickTop="1">
      <c r="B26" s="274">
        <f t="shared" si="0"/>
        <v>21</v>
      </c>
      <c r="C26" s="635" t="s">
        <v>150</v>
      </c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</row>
    <row r="27" ht="13.5" thickTop="1"/>
    <row r="28" spans="2:3" ht="12.75">
      <c r="B28" s="276" t="s">
        <v>151</v>
      </c>
      <c r="C28" s="275" t="s">
        <v>145</v>
      </c>
    </row>
    <row r="29" spans="2:3" ht="12.75">
      <c r="B29" s="276" t="s">
        <v>152</v>
      </c>
      <c r="C29" s="275" t="s">
        <v>153</v>
      </c>
    </row>
  </sheetData>
  <sheetProtection/>
  <mergeCells count="21">
    <mergeCell ref="C14:P14"/>
    <mergeCell ref="C12:P12"/>
    <mergeCell ref="C24:P24"/>
    <mergeCell ref="C25:P25"/>
    <mergeCell ref="C20:P20"/>
    <mergeCell ref="C21:P21"/>
    <mergeCell ref="C22:P22"/>
    <mergeCell ref="C17:P17"/>
    <mergeCell ref="C18:P18"/>
    <mergeCell ref="C19:P19"/>
    <mergeCell ref="C23:P23"/>
    <mergeCell ref="C26:P26"/>
    <mergeCell ref="C15:P15"/>
    <mergeCell ref="C16:P16"/>
    <mergeCell ref="C6:P6"/>
    <mergeCell ref="C13:P13"/>
    <mergeCell ref="C7:P7"/>
    <mergeCell ref="C8:P8"/>
    <mergeCell ref="C9:P9"/>
    <mergeCell ref="C10:P10"/>
    <mergeCell ref="C11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фр</cp:lastModifiedBy>
  <cp:lastPrinted>2020-07-06T09:01:38Z</cp:lastPrinted>
  <dcterms:created xsi:type="dcterms:W3CDTF">2020-01-10T12:25:25Z</dcterms:created>
  <dcterms:modified xsi:type="dcterms:W3CDTF">2020-07-08T18:05:08Z</dcterms:modified>
  <cp:category/>
  <cp:version/>
  <cp:contentType/>
  <cp:contentStatus/>
</cp:coreProperties>
</file>